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filterPrivacy="1" defaultThemeVersion="124226"/>
  <xr:revisionPtr revIDLastSave="0" documentId="13_ncr:1_{88F9B183-F7AD-49E5-AE75-2113AE1FFF45}" xr6:coauthVersionLast="47" xr6:coauthVersionMax="47" xr10:uidLastSave="{00000000-0000-0000-0000-000000000000}"/>
  <bookViews>
    <workbookView xWindow="54465" yWindow="855" windowWidth="28980" windowHeight="13980" xr2:uid="{00000000-000D-0000-FFFF-FFFF00000000}"/>
  </bookViews>
  <sheets>
    <sheet name="Bearbeitungshinweise" sheetId="1" r:id="rId1"/>
    <sheet name="Änderungshistorie" sheetId="11" r:id="rId2"/>
    <sheet name="Umfeld-Analyse" sheetId="2" r:id="rId3"/>
    <sheet name="Klassische Visualisierung" sheetId="12" r:id="rId4"/>
  </sheets>
  <definedNames>
    <definedName name="_xlnm.Print_Area" localSheetId="1">Änderungshistorie!$A$1:$G$26</definedName>
    <definedName name="_xlnm.Print_Area" localSheetId="0">Bearbeitungshinweise!$A$1:$T$43</definedName>
    <definedName name="_xlnm.Print_Area" localSheetId="2">'Umfeld-Analyse'!$B$2:$P$34</definedName>
    <definedName name="rng_AbstandZeilen">#REF!</definedName>
  </definedNames>
  <calcPr calcId="191029"/>
</workbook>
</file>

<file path=xl/calcChain.xml><?xml version="1.0" encoding="utf-8"?>
<calcChain xmlns="http://schemas.openxmlformats.org/spreadsheetml/2006/main">
  <c r="B10" i="12" l="1"/>
  <c r="B11" i="12" l="1"/>
  <c r="B12" i="12"/>
  <c r="B13" i="12"/>
  <c r="B14" i="12"/>
  <c r="B15" i="12"/>
  <c r="B16" i="12"/>
  <c r="B17" i="12"/>
  <c r="B18" i="12"/>
  <c r="B19" i="12"/>
  <c r="B20" i="12"/>
  <c r="B21" i="12"/>
  <c r="B22" i="12"/>
  <c r="B23" i="12"/>
  <c r="B24" i="12"/>
  <c r="B25" i="12"/>
  <c r="B26" i="12"/>
  <c r="B27" i="12"/>
  <c r="B28" i="12"/>
  <c r="B29" i="12"/>
  <c r="B3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10" i="12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10" i="12"/>
  <c r="D11" i="12"/>
  <c r="D12" i="12"/>
  <c r="D13" i="12"/>
  <c r="D14" i="12"/>
  <c r="D15" i="12"/>
  <c r="D16" i="12"/>
  <c r="D17" i="12"/>
  <c r="D18" i="12"/>
  <c r="D19" i="12"/>
  <c r="D20" i="12"/>
  <c r="D21" i="12"/>
  <c r="D22" i="12"/>
  <c r="D23" i="12"/>
  <c r="D24" i="12"/>
  <c r="D25" i="12"/>
  <c r="D26" i="12"/>
  <c r="D27" i="12"/>
  <c r="D28" i="12"/>
  <c r="D29" i="12"/>
  <c r="D30" i="12"/>
  <c r="D10" i="12"/>
  <c r="N33" i="2" l="1"/>
</calcChain>
</file>

<file path=xl/sharedStrings.xml><?xml version="1.0" encoding="utf-8"?>
<sst xmlns="http://schemas.openxmlformats.org/spreadsheetml/2006/main" count="183" uniqueCount="137">
  <si>
    <t>Nr.</t>
  </si>
  <si>
    <t>Verantwortlich</t>
  </si>
  <si>
    <t>Status</t>
  </si>
  <si>
    <t>Beschreibung / Kurzbeschreibung:</t>
  </si>
  <si>
    <t>Nr.:</t>
  </si>
  <si>
    <t>Verantwortlich:</t>
  </si>
  <si>
    <t>Zweck der Vorlage:</t>
  </si>
  <si>
    <t>Änderungshistorie</t>
  </si>
  <si>
    <t>Bereitstellung Steuerungssystem DA2020</t>
  </si>
  <si>
    <t>Version</t>
  </si>
  <si>
    <t>Datum</t>
  </si>
  <si>
    <t>Name</t>
  </si>
  <si>
    <t>Änderung</t>
  </si>
  <si>
    <t>Kopfdaten:</t>
  </si>
  <si>
    <t>Projektname:</t>
  </si>
  <si>
    <t>Projektnummer:</t>
  </si>
  <si>
    <t>P2104.22.36.2020</t>
  </si>
  <si>
    <t>Projektleiter:</t>
  </si>
  <si>
    <t>Markus Schmidt</t>
  </si>
  <si>
    <t>Hinweis: Die Kopfdaten können um weitere Inhalte aus den Projektstammdaten erweitert werden (siehe Projektstammdaten).</t>
  </si>
  <si>
    <t>Version 0.1</t>
  </si>
  <si>
    <t>Dietmar Müller</t>
  </si>
  <si>
    <t>Dokument angelegt.</t>
  </si>
  <si>
    <t>Entwurf</t>
  </si>
  <si>
    <t>Aufwand / Kosten</t>
  </si>
  <si>
    <t>Ergebnis</t>
  </si>
  <si>
    <t>Umfeldfaktor</t>
  </si>
  <si>
    <t>Schnittstelle zum Projekt</t>
  </si>
  <si>
    <t>Ansprechpartner</t>
  </si>
  <si>
    <t xml:space="preserve">Weitere Analytische Maßnahmen
</t>
  </si>
  <si>
    <t>Beschreibung des Umfeldfaktors</t>
  </si>
  <si>
    <t>Suchfelder für Umfeldfaktoren</t>
  </si>
  <si>
    <t>Klassifika-tion</t>
  </si>
  <si>
    <t>Auswirkungen auf …</t>
  </si>
  <si>
    <t>Umfeldanalyse für komplexe Projekte</t>
  </si>
  <si>
    <t>Diese Vorlage dient zur Analyse des Projektumfeldes bei großen, komplexen Projekten.</t>
  </si>
  <si>
    <t>Der Reiter Umfeldanalyse beinhaltet alle Merkmale, duch die ein Projektumfeld beschrieben werden kann.</t>
  </si>
  <si>
    <t>Identifikation von Umfeldfaktoren, hierbei sollen die angebotenen Suchpfade verwendet werden.</t>
  </si>
  <si>
    <t>Klassifikation der Umfeldfaktoren.</t>
  </si>
  <si>
    <t>Entwicklung von weiteren Maßnahmen zur Analyse des Umfeldfaktors.</t>
  </si>
  <si>
    <t>Bestimmen der Auswirkungen auf das Projekt und auf die Projektplanungsergebnisse.</t>
  </si>
  <si>
    <t>Festlegen von Maßnahmen zur weiteren Beobachtung und Verfolgung des Umfeldfaktors.</t>
  </si>
  <si>
    <t>Budgetbildung für Maßnahmen und Festlegen der Verantwortlichkeit für Maßnahmen.</t>
  </si>
  <si>
    <t>In der Projektanbahnung / Initialisierungsphase soll eine erste Umfeldanalyse erstellt werden, die über den weiteren Definitions- und Planungsprozess kontinuierlich fortgeschrieben wird.</t>
  </si>
  <si>
    <t>In der Projekt-Umsetzung / Durchführung wird die Umfeldanalyse weiter fortgeschrieben.</t>
  </si>
  <si>
    <t>Umfeldfaktor:</t>
  </si>
  <si>
    <t>Klassifikation:</t>
  </si>
  <si>
    <t>Laufende Nummer des Umfeldfaktors.</t>
  </si>
  <si>
    <t>Name des Umfeldfaktors</t>
  </si>
  <si>
    <t>Art der Wirkung und Verortung des Umfeldfaktors: direkt, indirekt, extern, intern, sachlich, sozial. Dies gibt Auskunft über die weitere Verfolgung des Umfeldfaktors.</t>
  </si>
  <si>
    <t>Suchfelder für Umfeldfaktoren:</t>
  </si>
  <si>
    <t>Hier sind einige Bereiche / Suchfelder aufgeführt, in denen sich die Suche nach Faktoren lohnen kann, um eine 360°-Betrachtung zu gewährleisten.</t>
  </si>
  <si>
    <t>Beschreibung des Umfeldfaktors:</t>
  </si>
  <si>
    <t>Beschreibung des Umfeldfaktors.</t>
  </si>
  <si>
    <t>Schnittstelle zum Projekt:</t>
  </si>
  <si>
    <t>Über welche Schnittstelle können wir den Faktor näher analysieren?</t>
  </si>
  <si>
    <t xml:space="preserve">Ansprechpartner: </t>
  </si>
  <si>
    <t>Gibt es Ansprechpartner für die weitere Untersuchung des Umfeldfaktors?</t>
  </si>
  <si>
    <t xml:space="preserve">Weitere analytische Maßnahmen: </t>
  </si>
  <si>
    <t>Welche Maßnahmen zur weiteren Analyse des Umfeldfaktors sollen erfolgen?</t>
  </si>
  <si>
    <t>Auswirkungen auf …:</t>
  </si>
  <si>
    <t>Maßnahmen zur weiteren Beobachtung, weiteren Verfolgung in Risiko- und Stakeholdermanagement.</t>
  </si>
  <si>
    <t>Aufwand / Kosten:</t>
  </si>
  <si>
    <t>Welcher Aufwand entsteht für die Umfeldanalyse? Welches Budget wird benötigt?</t>
  </si>
  <si>
    <t>Für die Umfeldfaktoren, für die Maßnahmen festgelegt wurden, ist ein Verantwortlicher zu benennen.</t>
  </si>
  <si>
    <t>Auf eine systematische visuelle Darstellung der Ergebnisse der Umfeldanalyse wird hier verzichtet.</t>
  </si>
  <si>
    <t>Es wird empfohlen hier z. B. MindMapping einzusetzen.</t>
  </si>
  <si>
    <t>Bedeutung des Umfeldfaktors für das Projekt</t>
  </si>
  <si>
    <t>Bedeutung des Umfeldfaktors für das Projekt:</t>
  </si>
  <si>
    <t>direkt</t>
  </si>
  <si>
    <t>indirekt</t>
  </si>
  <si>
    <t>intern</t>
  </si>
  <si>
    <t>extern</t>
  </si>
  <si>
    <t>sachlich</t>
  </si>
  <si>
    <t>sozial</t>
  </si>
  <si>
    <t>Soziales</t>
  </si>
  <si>
    <t>Politisches</t>
  </si>
  <si>
    <t>Technisches</t>
  </si>
  <si>
    <t>Ökologisches</t>
  </si>
  <si>
    <t>Ökonomisches</t>
  </si>
  <si>
    <t>Kulturelles</t>
  </si>
  <si>
    <t>Kunden</t>
  </si>
  <si>
    <t>Lieferanten</t>
  </si>
  <si>
    <t>Konkurrenz</t>
  </si>
  <si>
    <t>Mitarbeiter</t>
  </si>
  <si>
    <t>Eigentümer</t>
  </si>
  <si>
    <t>Behörden</t>
  </si>
  <si>
    <t>Öffentlichkeit</t>
  </si>
  <si>
    <t>Interne Org.-Einheiten</t>
  </si>
  <si>
    <t>benachbarte Projekte</t>
  </si>
  <si>
    <t>Business Case</t>
  </si>
  <si>
    <t>Ziele</t>
  </si>
  <si>
    <t>Risiken</t>
  </si>
  <si>
    <t>Stakeholder</t>
  </si>
  <si>
    <t>Planung</t>
  </si>
  <si>
    <t>Steuerung</t>
  </si>
  <si>
    <t>gering</t>
  </si>
  <si>
    <t>mittel</t>
  </si>
  <si>
    <t>hoch</t>
  </si>
  <si>
    <t>sehr hoch</t>
  </si>
  <si>
    <t>In der Projektklärungsphase / Projektdefinitionsphase wird das Dokument angelegt. Umfeldfaktoren werden systematisch ermittelt und deren weitere Verfolgung festgelegt.</t>
  </si>
  <si>
    <t>In der Projektplanungsphase wird das Dokument weiter fortgeschrieben. Es wird kontinuierlich ermittelt, welche Auswirkungen auf das Projekt vorliegen und in welcher Weise der Umfeldfaktor weiter verfolgt wird, z. B. im Risiko- und Stakeholdermanagement.</t>
  </si>
  <si>
    <t>In der Projektabschlussphase gibt die Umfeldanalyse Auskunft über die Möglichkeiten zur Kommunikation der Projektergebnisse und des Projektabschlusses.</t>
  </si>
  <si>
    <t>Maßnahmen zur weiteren Beobachtung und Untersuchung des Projektumfeldes.</t>
  </si>
  <si>
    <t>Umfeldanalyse</t>
  </si>
  <si>
    <t>Bedeutung des Umweltfaktors für das Projekt</t>
  </si>
  <si>
    <t>Betriebsrat</t>
  </si>
  <si>
    <t>SPD-Fraktion</t>
  </si>
  <si>
    <t>Fuhrpark</t>
  </si>
  <si>
    <t>Bergschäden</t>
  </si>
  <si>
    <t>Bilanz</t>
  </si>
  <si>
    <t>Engagement</t>
  </si>
  <si>
    <t>Kundenbeziehungen</t>
  </si>
  <si>
    <t>Leistungsfähigkeit Lieferant</t>
  </si>
  <si>
    <t>Partner-Netzwerk</t>
  </si>
  <si>
    <t>Dienstleister</t>
  </si>
  <si>
    <t>Eigentümer-Versammlung</t>
  </si>
  <si>
    <t>Bauamt</t>
  </si>
  <si>
    <t>Presse</t>
  </si>
  <si>
    <t>PE</t>
  </si>
  <si>
    <t>GMX-Relange</t>
  </si>
  <si>
    <t>Gering</t>
  </si>
  <si>
    <t>Mittel</t>
  </si>
  <si>
    <t>Hoch</t>
  </si>
  <si>
    <t>Sehr hoch</t>
  </si>
  <si>
    <t>Reiter: Klassische Visualisierung:</t>
  </si>
  <si>
    <t>In einem komplexen Projektumfeld können die Faktoren nach verschiedenen Gesichtspunkten strukturiert und visualisiert werden.</t>
  </si>
  <si>
    <t>Hier wurde das Kriterium Bedeutung des Umfeldfaktors für das Projekt ausgewählt.</t>
  </si>
  <si>
    <t xml:space="preserve"> </t>
  </si>
  <si>
    <t>Grundsätzliches methodisches Vorgehen:</t>
  </si>
  <si>
    <t>Bearbeitung im Projektverlauf / Methodisches Vorgehen:</t>
  </si>
  <si>
    <t>Feldbezeichungen / Begriffe, Reiter: Umfeld-Analyse:</t>
  </si>
  <si>
    <t>Visualisierung der Ergebnisse der Umfeldanalyse:</t>
  </si>
  <si>
    <t>Reiter: Umfeldanalyse:</t>
  </si>
  <si>
    <t>Beschreiben der Umfeldfaktoren und Beantwortung der Frage: Über welche Schnittstelle komme ich für eine weitere Analyse an den Faktor heran?</t>
  </si>
  <si>
    <t>Worauf hat der Umfeldfaktor Auswirkungen? Müssen Ziele verändert werden? Wurden Risiken identifiziert? Wurden Stakeholder identifiziert? Müssen zusätzliche Dinge in die Planung mit aufgenommen werden?</t>
  </si>
  <si>
    <t>Festlegen der Bedeutung des Umfeldfaktors auf einer Skala.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</si>
</sst>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3" x14ac:knownFonts="1">
    <font>
      <sz val="11"/>
      <color theme="1"/>
      <name val="Calibri"/>
      <family val="2"/>
      <scheme val="minor"/>
    </font>
    <font>
      <sz val="14"/>
      <color theme="3" tint="0.39997558519241921"/>
      <name val="Calibri"/>
      <family val="2"/>
      <scheme val="minor"/>
    </font>
    <font>
      <sz val="14"/>
      <color theme="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</fills>
  <borders count="3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2" borderId="4" xfId="0" applyFont="1" applyFill="1" applyBorder="1"/>
    <xf numFmtId="0" fontId="0" fillId="2" borderId="5" xfId="0" applyFill="1" applyBorder="1" applyAlignment="1">
      <alignment wrapText="1"/>
    </xf>
    <xf numFmtId="0" fontId="0" fillId="2" borderId="5" xfId="0" applyFill="1" applyBorder="1"/>
    <xf numFmtId="0" fontId="0" fillId="2" borderId="3" xfId="0" applyFill="1" applyBorder="1"/>
    <xf numFmtId="0" fontId="0" fillId="2" borderId="6" xfId="0" applyFill="1" applyBorder="1"/>
    <xf numFmtId="0" fontId="0" fillId="2" borderId="0" xfId="0" applyFill="1" applyAlignment="1">
      <alignment wrapText="1"/>
    </xf>
    <xf numFmtId="0" fontId="0" fillId="2" borderId="0" xfId="0" applyFill="1"/>
    <xf numFmtId="0" fontId="0" fillId="2" borderId="2" xfId="0" applyFill="1" applyBorder="1"/>
    <xf numFmtId="0" fontId="0" fillId="2" borderId="7" xfId="0" applyFill="1" applyBorder="1"/>
    <xf numFmtId="0" fontId="0" fillId="2" borderId="8" xfId="0" applyFill="1" applyBorder="1" applyAlignment="1">
      <alignment wrapText="1"/>
    </xf>
    <xf numFmtId="0" fontId="0" fillId="2" borderId="8" xfId="0" applyFill="1" applyBorder="1"/>
    <xf numFmtId="0" fontId="0" fillId="2" borderId="1" xfId="0" applyFill="1" applyBorder="1"/>
    <xf numFmtId="0" fontId="0" fillId="0" borderId="0" xfId="0" applyAlignment="1">
      <alignment vertical="top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 applyAlignment="1">
      <alignment horizontal="left"/>
    </xf>
    <xf numFmtId="14" fontId="0" fillId="0" borderId="9" xfId="0" applyNumberFormat="1" applyBorder="1" applyAlignment="1">
      <alignment horizontal="center"/>
    </xf>
    <xf numFmtId="0" fontId="0" fillId="0" borderId="9" xfId="0" applyBorder="1"/>
    <xf numFmtId="0" fontId="0" fillId="0" borderId="9" xfId="0" applyBorder="1" applyAlignment="1">
      <alignment horizontal="left" wrapText="1"/>
    </xf>
    <xf numFmtId="0" fontId="0" fillId="0" borderId="14" xfId="0" applyBorder="1" applyAlignment="1">
      <alignment horizontal="center"/>
    </xf>
    <xf numFmtId="0" fontId="1" fillId="0" borderId="13" xfId="0" applyFont="1" applyBorder="1" applyAlignment="1">
      <alignment horizontal="left"/>
    </xf>
    <xf numFmtId="0" fontId="0" fillId="0" borderId="9" xfId="0" applyBorder="1" applyAlignment="1">
      <alignment horizontal="center" wrapText="1"/>
    </xf>
    <xf numFmtId="0" fontId="0" fillId="0" borderId="13" xfId="0" applyBorder="1" applyAlignment="1">
      <alignment horizontal="left" wrapText="1"/>
    </xf>
    <xf numFmtId="0" fontId="0" fillId="0" borderId="9" xfId="0" applyBorder="1" applyAlignment="1">
      <alignment horizontal="center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center"/>
    </xf>
    <xf numFmtId="0" fontId="0" fillId="0" borderId="16" xfId="0" applyBorder="1"/>
    <xf numFmtId="0" fontId="0" fillId="0" borderId="16" xfId="0" applyBorder="1" applyAlignment="1">
      <alignment horizontal="left" wrapText="1"/>
    </xf>
    <xf numFmtId="0" fontId="0" fillId="0" borderId="17" xfId="0" applyBorder="1" applyAlignment="1">
      <alignment horizontal="center"/>
    </xf>
    <xf numFmtId="0" fontId="2" fillId="0" borderId="0" xfId="0" applyFont="1"/>
    <xf numFmtId="0" fontId="0" fillId="3" borderId="11" xfId="0" applyFill="1" applyBorder="1"/>
    <xf numFmtId="0" fontId="0" fillId="0" borderId="23" xfId="0" applyBorder="1" applyAlignment="1">
      <alignment vertical="top"/>
    </xf>
    <xf numFmtId="0" fontId="0" fillId="0" borderId="24" xfId="0" applyBorder="1" applyAlignment="1">
      <alignment vertical="top" wrapText="1"/>
    </xf>
    <xf numFmtId="0" fontId="0" fillId="0" borderId="25" xfId="0" applyBorder="1" applyAlignment="1">
      <alignment vertical="top"/>
    </xf>
    <xf numFmtId="0" fontId="0" fillId="3" borderId="7" xfId="0" applyFill="1" applyBorder="1"/>
    <xf numFmtId="0" fontId="0" fillId="3" borderId="8" xfId="0" applyFill="1" applyBorder="1"/>
    <xf numFmtId="164" fontId="0" fillId="3" borderId="8" xfId="0" applyNumberFormat="1" applyFill="1" applyBorder="1"/>
    <xf numFmtId="164" fontId="0" fillId="3" borderId="1" xfId="0" applyNumberFormat="1" applyFill="1" applyBorder="1"/>
    <xf numFmtId="0" fontId="0" fillId="2" borderId="9" xfId="0" applyFill="1" applyBorder="1" applyAlignment="1">
      <alignment horizontal="center" vertical="center"/>
    </xf>
    <xf numFmtId="0" fontId="0" fillId="2" borderId="9" xfId="0" applyFill="1" applyBorder="1" applyAlignment="1">
      <alignment wrapText="1"/>
    </xf>
    <xf numFmtId="0" fontId="0" fillId="2" borderId="9" xfId="0" applyFill="1" applyBorder="1"/>
    <xf numFmtId="164" fontId="0" fillId="2" borderId="9" xfId="0" applyNumberFormat="1" applyFill="1" applyBorder="1" applyAlignment="1">
      <alignment wrapText="1"/>
    </xf>
    <xf numFmtId="164" fontId="0" fillId="2" borderId="9" xfId="0" applyNumberFormat="1" applyFill="1" applyBorder="1"/>
    <xf numFmtId="0" fontId="0" fillId="2" borderId="18" xfId="0" applyFill="1" applyBorder="1"/>
    <xf numFmtId="0" fontId="0" fillId="2" borderId="20" xfId="0" applyFill="1" applyBorder="1"/>
    <xf numFmtId="0" fontId="0" fillId="2" borderId="26" xfId="0" applyFill="1" applyBorder="1"/>
    <xf numFmtId="0" fontId="1" fillId="4" borderId="28" xfId="0" applyFont="1" applyFill="1" applyBorder="1" applyAlignment="1">
      <alignment horizontal="center"/>
    </xf>
    <xf numFmtId="0" fontId="1" fillId="4" borderId="29" xfId="0" applyFont="1" applyFill="1" applyBorder="1" applyAlignment="1">
      <alignment horizontal="center"/>
    </xf>
    <xf numFmtId="0" fontId="1" fillId="4" borderId="30" xfId="0" applyFont="1" applyFill="1" applyBorder="1" applyAlignment="1">
      <alignment horizontal="center"/>
    </xf>
    <xf numFmtId="0" fontId="0" fillId="5" borderId="27" xfId="0" applyFill="1" applyBorder="1"/>
    <xf numFmtId="0" fontId="0" fillId="5" borderId="19" xfId="0" applyFill="1" applyBorder="1"/>
    <xf numFmtId="0" fontId="0" fillId="5" borderId="22" xfId="0" applyFill="1" applyBorder="1"/>
    <xf numFmtId="0" fontId="0" fillId="3" borderId="9" xfId="0" applyFill="1" applyBorder="1"/>
    <xf numFmtId="0" fontId="0" fillId="3" borderId="21" xfId="0" applyFill="1" applyBorder="1"/>
    <xf numFmtId="0" fontId="0" fillId="6" borderId="11" xfId="0" applyFill="1" applyBorder="1"/>
    <xf numFmtId="0" fontId="0" fillId="6" borderId="9" xfId="0" applyFill="1" applyBorder="1"/>
    <xf numFmtId="0" fontId="0" fillId="6" borderId="21" xfId="0" applyFill="1" applyBorder="1"/>
    <xf numFmtId="0" fontId="0" fillId="2" borderId="0" xfId="0" applyFill="1" applyAlignment="1">
      <alignment horizontal="left"/>
    </xf>
  </cellXfs>
  <cellStyles count="1">
    <cellStyle name="Standard" xfId="0" builtinId="0"/>
  </cellStyles>
  <dxfs count="41">
    <dxf>
      <numFmt numFmtId="164" formatCode="#,##0\ &quot;€&quot;"/>
      <fill>
        <patternFill patternType="solid">
          <fgColor indexed="64"/>
          <bgColor theme="9" tint="0.79998168889431442"/>
        </patternFill>
      </fill>
      <border diagonalUp="0" diagonalDown="0" outline="0">
        <left/>
        <right style="medium">
          <color indexed="64"/>
        </right>
        <top/>
        <bottom style="medium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#,##0\ &quot;€&quot;"/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/>
        <bottom style="medium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/>
        <bottom style="medium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/>
        <bottom style="medium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/>
        <bottom style="medium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/>
        <bottom style="medium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/>
        <bottom style="medium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/>
        <bottom style="medium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/>
        <bottom style="medium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/>
        <bottom style="medium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/>
        <bottom style="medium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/>
        <bottom style="medium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9" tint="0.79998168889431442"/>
        </patternFill>
      </fill>
      <border diagonalUp="0" diagonalDown="0" outline="0">
        <left style="medium">
          <color indexed="64"/>
        </left>
        <right/>
        <top/>
        <bottom style="medium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fill>
        <patternFill patternType="solid">
          <fgColor indexed="64"/>
          <bgColor theme="9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</dxf>
    <dxf>
      <border>
        <bottom style="thin">
          <color indexed="64"/>
        </bottom>
      </border>
    </dxf>
    <dxf>
      <alignment horizontal="general" vertical="top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vertical="bottom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0000000}" name="Tabelle3" displayName="Tabelle3" ref="B10:F25" totalsRowShown="0" headerRowDxfId="40" headerRowBorderDxfId="39" tableBorderDxfId="38" totalsRowBorderDxfId="37">
  <autoFilter ref="B10:F25" xr:uid="{00000000-0009-0000-0100-000005000000}"/>
  <tableColumns count="5">
    <tableColumn id="1" xr3:uid="{00000000-0010-0000-0000-000001000000}" name="Version" dataDxfId="36"/>
    <tableColumn id="2" xr3:uid="{00000000-0010-0000-0000-000002000000}" name="Datum" dataDxfId="35"/>
    <tableColumn id="3" xr3:uid="{00000000-0010-0000-0000-000003000000}" name="Name" dataDxfId="34"/>
    <tableColumn id="4" xr3:uid="{00000000-0010-0000-0000-000004000000}" name="Änderung" dataDxfId="33"/>
    <tableColumn id="5" xr3:uid="{00000000-0010-0000-0000-000005000000}" name="Status" dataDxfId="32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abelle1" displayName="Tabelle1" ref="C9:O33" totalsRowCount="1" headerRowDxfId="31" dataDxfId="29" totalsRowDxfId="27" headerRowBorderDxfId="30" tableBorderDxfId="28" totalsRowBorderDxfId="26">
  <autoFilter ref="C9:O32" xr:uid="{00000000-0009-0000-0100-000001000000}"/>
  <tableColumns count="13">
    <tableColumn id="1" xr3:uid="{00000000-0010-0000-0100-000001000000}" name="Nr." totalsRowLabel="Ergebnis" dataDxfId="25" totalsRowDxfId="24"/>
    <tableColumn id="2" xr3:uid="{00000000-0010-0000-0100-000002000000}" name="Umfeldfaktor" dataDxfId="23" totalsRowDxfId="22"/>
    <tableColumn id="11" xr3:uid="{00000000-0010-0000-0100-00000B000000}" name="Klassifika-tion" dataDxfId="21" totalsRowDxfId="20"/>
    <tableColumn id="3" xr3:uid="{00000000-0010-0000-0100-000003000000}" name="Suchfelder für Umfeldfaktoren" dataDxfId="19" totalsRowDxfId="18"/>
    <tableColumn id="4" xr3:uid="{00000000-0010-0000-0100-000004000000}" name="Beschreibung des Umfeldfaktors" dataDxfId="17" totalsRowDxfId="16"/>
    <tableColumn id="5" xr3:uid="{00000000-0010-0000-0100-000005000000}" name="Schnittstelle zum Projekt" dataDxfId="15" totalsRowDxfId="14"/>
    <tableColumn id="12" xr3:uid="{00000000-0010-0000-0100-00000C000000}" name="Ansprechpartner" dataDxfId="13" totalsRowDxfId="12"/>
    <tableColumn id="10" xr3:uid="{00000000-0010-0000-0100-00000A000000}" name="Weitere Analytische Maßnahmen_x000a_" dataDxfId="11" totalsRowDxfId="10"/>
    <tableColumn id="9" xr3:uid="{00000000-0010-0000-0100-000009000000}" name="Auswirkungen auf …" dataDxfId="9" totalsRowDxfId="8"/>
    <tableColumn id="7" xr3:uid="{00000000-0010-0000-0100-000007000000}" name="Bedeutung des Umfeldfaktors für das Projekt" dataDxfId="7" totalsRowDxfId="6"/>
    <tableColumn id="6" xr3:uid="{00000000-0010-0000-0100-000006000000}" name="Maßnahmen zur weiteren Beobachtung und Untersuchung des Projektumfeldes." dataDxfId="5" totalsRowDxfId="4"/>
    <tableColumn id="13" xr3:uid="{00000000-0010-0000-0100-00000D000000}" name="Aufwand / Kosten" totalsRowFunction="sum" dataDxfId="3" totalsRowDxfId="2"/>
    <tableColumn id="8" xr3:uid="{00000000-0010-0000-0100-000008000000}" name="Verantwortlich" dataDxfId="1" totalsRow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4.9989318521683403E-2"/>
    <pageSetUpPr fitToPage="1"/>
  </sheetPr>
  <dimension ref="A1:F89"/>
  <sheetViews>
    <sheetView tabSelected="1" zoomScaleNormal="100" workbookViewId="0"/>
  </sheetViews>
  <sheetFormatPr baseColWidth="10" defaultColWidth="9.1328125" defaultRowHeight="14.25" x14ac:dyDescent="0.45"/>
  <cols>
    <col min="1" max="1" width="6.3984375" customWidth="1"/>
    <col min="2" max="2" width="8" customWidth="1"/>
    <col min="3" max="3" width="25.59765625" style="1" customWidth="1"/>
    <col min="4" max="4" width="8.86328125" customWidth="1"/>
    <col min="5" max="5" width="14.73046875" customWidth="1"/>
    <col min="6" max="8" width="25.73046875" customWidth="1"/>
  </cols>
  <sheetData>
    <row r="1" spans="1:5" x14ac:dyDescent="0.45">
      <c r="A1" t="s">
        <v>128</v>
      </c>
    </row>
    <row r="3" spans="1:5" ht="18" x14ac:dyDescent="0.55000000000000004">
      <c r="B3" s="2" t="s">
        <v>3</v>
      </c>
      <c r="E3" s="33" t="s">
        <v>34</v>
      </c>
    </row>
    <row r="4" spans="1:5" x14ac:dyDescent="0.45">
      <c r="C4" s="1" t="s">
        <v>6</v>
      </c>
      <c r="E4" t="s">
        <v>35</v>
      </c>
    </row>
    <row r="5" spans="1:5" x14ac:dyDescent="0.45">
      <c r="C5" t="s">
        <v>133</v>
      </c>
      <c r="E5" t="s">
        <v>36</v>
      </c>
    </row>
    <row r="6" spans="1:5" x14ac:dyDescent="0.45">
      <c r="C6" t="s">
        <v>125</v>
      </c>
      <c r="E6" t="s">
        <v>126</v>
      </c>
    </row>
    <row r="7" spans="1:5" x14ac:dyDescent="0.45">
      <c r="C7"/>
      <c r="E7" t="s">
        <v>127</v>
      </c>
    </row>
    <row r="9" spans="1:5" ht="18" x14ac:dyDescent="0.55000000000000004">
      <c r="B9" s="2" t="s">
        <v>129</v>
      </c>
    </row>
    <row r="10" spans="1:5" x14ac:dyDescent="0.45">
      <c r="C10" t="s">
        <v>37</v>
      </c>
    </row>
    <row r="11" spans="1:5" x14ac:dyDescent="0.45">
      <c r="C11" t="s">
        <v>38</v>
      </c>
    </row>
    <row r="12" spans="1:5" x14ac:dyDescent="0.45">
      <c r="C12" t="s">
        <v>134</v>
      </c>
    </row>
    <row r="13" spans="1:5" x14ac:dyDescent="0.45">
      <c r="C13" t="s">
        <v>39</v>
      </c>
    </row>
    <row r="14" spans="1:5" x14ac:dyDescent="0.45">
      <c r="C14" t="s">
        <v>40</v>
      </c>
    </row>
    <row r="15" spans="1:5" x14ac:dyDescent="0.45">
      <c r="C15" t="s">
        <v>41</v>
      </c>
    </row>
    <row r="16" spans="1:5" x14ac:dyDescent="0.45">
      <c r="C16" t="s">
        <v>42</v>
      </c>
    </row>
    <row r="17" spans="2:5" x14ac:dyDescent="0.45">
      <c r="C17"/>
    </row>
    <row r="18" spans="2:5" ht="18" x14ac:dyDescent="0.55000000000000004">
      <c r="B18" s="2" t="s">
        <v>130</v>
      </c>
    </row>
    <row r="19" spans="2:5" x14ac:dyDescent="0.45">
      <c r="B19" s="1"/>
      <c r="C19" t="s">
        <v>43</v>
      </c>
    </row>
    <row r="20" spans="2:5" x14ac:dyDescent="0.45">
      <c r="B20" s="1"/>
      <c r="C20" t="s">
        <v>100</v>
      </c>
    </row>
    <row r="21" spans="2:5" x14ac:dyDescent="0.45">
      <c r="B21" s="1"/>
      <c r="C21" t="s">
        <v>101</v>
      </c>
    </row>
    <row r="22" spans="2:5" x14ac:dyDescent="0.45">
      <c r="B22" s="1"/>
      <c r="C22" t="s">
        <v>44</v>
      </c>
    </row>
    <row r="23" spans="2:5" x14ac:dyDescent="0.45">
      <c r="B23" s="1"/>
      <c r="C23" t="s">
        <v>102</v>
      </c>
    </row>
    <row r="25" spans="2:5" ht="18" x14ac:dyDescent="0.55000000000000004">
      <c r="B25" s="2" t="s">
        <v>131</v>
      </c>
      <c r="C25"/>
    </row>
    <row r="26" spans="2:5" x14ac:dyDescent="0.45">
      <c r="C26" t="s">
        <v>4</v>
      </c>
      <c r="E26" t="s">
        <v>47</v>
      </c>
    </row>
    <row r="27" spans="2:5" x14ac:dyDescent="0.45">
      <c r="C27" t="s">
        <v>45</v>
      </c>
      <c r="E27" t="s">
        <v>48</v>
      </c>
    </row>
    <row r="28" spans="2:5" x14ac:dyDescent="0.45">
      <c r="C28" t="s">
        <v>46</v>
      </c>
      <c r="E28" t="s">
        <v>49</v>
      </c>
    </row>
    <row r="29" spans="2:5" x14ac:dyDescent="0.45">
      <c r="C29" t="s">
        <v>50</v>
      </c>
      <c r="E29" t="s">
        <v>51</v>
      </c>
    </row>
    <row r="30" spans="2:5" x14ac:dyDescent="0.45">
      <c r="C30" t="s">
        <v>52</v>
      </c>
      <c r="E30" t="s">
        <v>53</v>
      </c>
    </row>
    <row r="31" spans="2:5" x14ac:dyDescent="0.45">
      <c r="C31" t="s">
        <v>54</v>
      </c>
      <c r="E31" t="s">
        <v>55</v>
      </c>
    </row>
    <row r="32" spans="2:5" x14ac:dyDescent="0.45">
      <c r="C32" t="s">
        <v>56</v>
      </c>
      <c r="E32" t="s">
        <v>57</v>
      </c>
    </row>
    <row r="33" spans="2:6" x14ac:dyDescent="0.45">
      <c r="C33" t="s">
        <v>58</v>
      </c>
      <c r="E33" t="s">
        <v>59</v>
      </c>
    </row>
    <row r="34" spans="2:6" x14ac:dyDescent="0.45">
      <c r="C34" s="1" t="s">
        <v>60</v>
      </c>
      <c r="E34" t="s">
        <v>135</v>
      </c>
    </row>
    <row r="35" spans="2:6" x14ac:dyDescent="0.45">
      <c r="C35" t="s">
        <v>68</v>
      </c>
      <c r="F35" t="s">
        <v>136</v>
      </c>
    </row>
    <row r="36" spans="2:6" x14ac:dyDescent="0.45">
      <c r="C36" t="s">
        <v>61</v>
      </c>
    </row>
    <row r="37" spans="2:6" x14ac:dyDescent="0.45">
      <c r="C37" s="1" t="s">
        <v>62</v>
      </c>
      <c r="E37" t="s">
        <v>63</v>
      </c>
    </row>
    <row r="38" spans="2:6" x14ac:dyDescent="0.45">
      <c r="C38" s="1" t="s">
        <v>5</v>
      </c>
      <c r="E38" t="s">
        <v>64</v>
      </c>
    </row>
    <row r="40" spans="2:6" ht="18" x14ac:dyDescent="0.55000000000000004">
      <c r="B40" s="33" t="s">
        <v>132</v>
      </c>
    </row>
    <row r="41" spans="2:6" x14ac:dyDescent="0.45">
      <c r="C41" t="s">
        <v>65</v>
      </c>
    </row>
    <row r="42" spans="2:6" x14ac:dyDescent="0.45">
      <c r="C42" t="s">
        <v>66</v>
      </c>
    </row>
    <row r="43" spans="2:6" x14ac:dyDescent="0.45">
      <c r="C43"/>
    </row>
    <row r="44" spans="2:6" x14ac:dyDescent="0.45">
      <c r="C44"/>
    </row>
    <row r="45" spans="2:6" x14ac:dyDescent="0.45">
      <c r="C45"/>
    </row>
    <row r="46" spans="2:6" x14ac:dyDescent="0.45">
      <c r="C46"/>
    </row>
    <row r="47" spans="2:6" x14ac:dyDescent="0.45">
      <c r="C47"/>
    </row>
    <row r="48" spans="2:6" x14ac:dyDescent="0.45">
      <c r="C48"/>
    </row>
    <row r="49" customFormat="1" x14ac:dyDescent="0.45"/>
    <row r="50" customFormat="1" x14ac:dyDescent="0.45"/>
    <row r="51" customFormat="1" x14ac:dyDescent="0.45"/>
    <row r="52" customFormat="1" x14ac:dyDescent="0.45"/>
    <row r="53" customFormat="1" x14ac:dyDescent="0.45"/>
    <row r="54" customFormat="1" x14ac:dyDescent="0.45"/>
    <row r="55" customFormat="1" x14ac:dyDescent="0.45"/>
    <row r="56" customFormat="1" x14ac:dyDescent="0.45"/>
    <row r="57" customFormat="1" x14ac:dyDescent="0.45"/>
    <row r="58" customFormat="1" x14ac:dyDescent="0.45"/>
    <row r="59" customFormat="1" x14ac:dyDescent="0.45"/>
    <row r="60" customFormat="1" x14ac:dyDescent="0.45"/>
    <row r="61" customFormat="1" x14ac:dyDescent="0.45"/>
    <row r="62" customFormat="1" x14ac:dyDescent="0.45"/>
    <row r="63" customFormat="1" x14ac:dyDescent="0.45"/>
    <row r="64" customFormat="1" x14ac:dyDescent="0.45"/>
    <row r="65" customFormat="1" x14ac:dyDescent="0.45"/>
    <row r="66" customFormat="1" x14ac:dyDescent="0.45"/>
    <row r="67" customFormat="1" x14ac:dyDescent="0.45"/>
    <row r="68" customFormat="1" x14ac:dyDescent="0.45"/>
    <row r="69" customFormat="1" x14ac:dyDescent="0.45"/>
    <row r="70" customFormat="1" x14ac:dyDescent="0.45"/>
    <row r="71" customFormat="1" x14ac:dyDescent="0.45"/>
    <row r="72" customFormat="1" x14ac:dyDescent="0.45"/>
    <row r="73" customFormat="1" x14ac:dyDescent="0.45"/>
    <row r="74" customFormat="1" x14ac:dyDescent="0.45"/>
    <row r="75" customFormat="1" x14ac:dyDescent="0.45"/>
    <row r="76" customFormat="1" x14ac:dyDescent="0.45"/>
    <row r="77" customFormat="1" x14ac:dyDescent="0.45"/>
    <row r="78" customFormat="1" x14ac:dyDescent="0.45"/>
    <row r="79" customFormat="1" x14ac:dyDescent="0.45"/>
    <row r="80" customFormat="1" x14ac:dyDescent="0.45"/>
    <row r="81" customFormat="1" x14ac:dyDescent="0.45"/>
    <row r="82" customFormat="1" x14ac:dyDescent="0.45"/>
    <row r="83" customFormat="1" x14ac:dyDescent="0.45"/>
    <row r="84" customFormat="1" x14ac:dyDescent="0.45"/>
    <row r="85" customFormat="1" x14ac:dyDescent="0.45"/>
    <row r="86" customFormat="1" x14ac:dyDescent="0.45"/>
    <row r="87" customFormat="1" x14ac:dyDescent="0.45"/>
    <row r="88" customFormat="1" x14ac:dyDescent="0.45"/>
    <row r="89" customFormat="1" x14ac:dyDescent="0.45"/>
  </sheetData>
  <pageMargins left="0.19685039370078741" right="0.23622047244094491" top="0.78740157480314965" bottom="0.19685039370078741" header="0.19685039370078741" footer="0.19685039370078741"/>
  <pageSetup paperSize="9" scale="39" orientation="portrait" horizontalDpi="4294967293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4.9989318521683403E-2"/>
    <pageSetUpPr fitToPage="1"/>
  </sheetPr>
  <dimension ref="A1:F65"/>
  <sheetViews>
    <sheetView zoomScale="115" zoomScaleNormal="115" workbookViewId="0"/>
  </sheetViews>
  <sheetFormatPr baseColWidth="10" defaultColWidth="9.1328125" defaultRowHeight="14.25" x14ac:dyDescent="0.45"/>
  <cols>
    <col min="1" max="1" width="11.1328125" customWidth="1"/>
    <col min="2" max="2" width="14.59765625" customWidth="1"/>
    <col min="3" max="3" width="14.86328125" style="1" customWidth="1"/>
    <col min="4" max="4" width="22.1328125" customWidth="1"/>
    <col min="5" max="5" width="57.73046875" customWidth="1"/>
    <col min="6" max="6" width="12.265625" customWidth="1"/>
    <col min="7" max="12" width="11.1328125" customWidth="1"/>
  </cols>
  <sheetData>
    <row r="1" spans="1:6" x14ac:dyDescent="0.45">
      <c r="A1" t="s">
        <v>128</v>
      </c>
    </row>
    <row r="2" spans="1:6" ht="14.65" thickBot="1" x14ac:dyDescent="0.5"/>
    <row r="3" spans="1:6" ht="18" x14ac:dyDescent="0.55000000000000004">
      <c r="B3" s="3" t="s">
        <v>13</v>
      </c>
      <c r="C3" s="4"/>
      <c r="D3" s="5"/>
      <c r="E3" s="5"/>
      <c r="F3" s="6"/>
    </row>
    <row r="4" spans="1:6" x14ac:dyDescent="0.45">
      <c r="B4" s="7" t="s">
        <v>14</v>
      </c>
      <c r="C4" s="8"/>
      <c r="D4" s="9" t="s">
        <v>8</v>
      </c>
      <c r="E4" s="9"/>
      <c r="F4" s="10"/>
    </row>
    <row r="5" spans="1:6" x14ac:dyDescent="0.45">
      <c r="B5" s="7" t="s">
        <v>15</v>
      </c>
      <c r="C5" s="8"/>
      <c r="D5" s="9" t="s">
        <v>16</v>
      </c>
      <c r="E5" s="9"/>
      <c r="F5" s="10"/>
    </row>
    <row r="6" spans="1:6" x14ac:dyDescent="0.45">
      <c r="B6" s="7" t="s">
        <v>17</v>
      </c>
      <c r="C6" s="8"/>
      <c r="D6" s="9" t="s">
        <v>18</v>
      </c>
      <c r="E6" s="9"/>
      <c r="F6" s="10"/>
    </row>
    <row r="7" spans="1:6" ht="14.65" thickBot="1" x14ac:dyDescent="0.5">
      <c r="B7" s="11" t="s">
        <v>19</v>
      </c>
      <c r="C7" s="12"/>
      <c r="D7" s="13"/>
      <c r="E7" s="13"/>
      <c r="F7" s="14"/>
    </row>
    <row r="9" spans="1:6" ht="18" x14ac:dyDescent="0.55000000000000004">
      <c r="B9" s="2" t="s">
        <v>7</v>
      </c>
      <c r="C9"/>
    </row>
    <row r="10" spans="1:6" x14ac:dyDescent="0.45">
      <c r="B10" s="16" t="s">
        <v>9</v>
      </c>
      <c r="C10" s="17" t="s">
        <v>10</v>
      </c>
      <c r="D10" s="17" t="s">
        <v>11</v>
      </c>
      <c r="E10" s="17" t="s">
        <v>12</v>
      </c>
      <c r="F10" s="18" t="s">
        <v>2</v>
      </c>
    </row>
    <row r="11" spans="1:6" x14ac:dyDescent="0.45">
      <c r="B11" s="19" t="s">
        <v>20</v>
      </c>
      <c r="C11" s="20">
        <v>42806</v>
      </c>
      <c r="D11" s="21" t="s">
        <v>21</v>
      </c>
      <c r="E11" s="22" t="s">
        <v>22</v>
      </c>
      <c r="F11" s="23" t="s">
        <v>23</v>
      </c>
    </row>
    <row r="12" spans="1:6" x14ac:dyDescent="0.45">
      <c r="B12" s="19"/>
      <c r="C12" s="20"/>
      <c r="D12" s="21"/>
      <c r="E12" s="22"/>
      <c r="F12" s="23"/>
    </row>
    <row r="13" spans="1:6" x14ac:dyDescent="0.45">
      <c r="B13" s="19"/>
      <c r="C13" s="20"/>
      <c r="D13" s="21"/>
      <c r="E13" s="22"/>
      <c r="F13" s="23"/>
    </row>
    <row r="14" spans="1:6" x14ac:dyDescent="0.45">
      <c r="B14" s="19"/>
      <c r="C14" s="20"/>
      <c r="D14" s="21"/>
      <c r="E14" s="22"/>
      <c r="F14" s="23"/>
    </row>
    <row r="15" spans="1:6" x14ac:dyDescent="0.45">
      <c r="B15" s="19"/>
      <c r="C15" s="20"/>
      <c r="D15" s="21"/>
      <c r="E15" s="22"/>
      <c r="F15" s="23"/>
    </row>
    <row r="16" spans="1:6" ht="18" x14ac:dyDescent="0.55000000000000004">
      <c r="B16" s="24"/>
      <c r="C16" s="25"/>
      <c r="D16" s="21"/>
      <c r="E16" s="22"/>
      <c r="F16" s="23"/>
    </row>
    <row r="17" spans="2:6" x14ac:dyDescent="0.45">
      <c r="B17" s="26"/>
      <c r="C17" s="27"/>
      <c r="D17" s="21"/>
      <c r="E17" s="22"/>
      <c r="F17" s="23"/>
    </row>
    <row r="18" spans="2:6" x14ac:dyDescent="0.45">
      <c r="B18" s="26"/>
      <c r="C18" s="27"/>
      <c r="D18" s="21"/>
      <c r="E18" s="22"/>
      <c r="F18" s="23"/>
    </row>
    <row r="19" spans="2:6" x14ac:dyDescent="0.45">
      <c r="B19" s="26"/>
      <c r="C19" s="27"/>
      <c r="D19" s="21"/>
      <c r="E19" s="22"/>
      <c r="F19" s="23"/>
    </row>
    <row r="20" spans="2:6" x14ac:dyDescent="0.45">
      <c r="B20" s="26"/>
      <c r="C20" s="27"/>
      <c r="D20" s="21"/>
      <c r="E20" s="22"/>
      <c r="F20" s="23"/>
    </row>
    <row r="21" spans="2:6" x14ac:dyDescent="0.45">
      <c r="B21" s="26"/>
      <c r="C21" s="27"/>
      <c r="D21" s="21"/>
      <c r="E21" s="22"/>
      <c r="F21" s="23"/>
    </row>
    <row r="22" spans="2:6" x14ac:dyDescent="0.45">
      <c r="B22" s="19"/>
      <c r="C22" s="25"/>
      <c r="D22" s="21"/>
      <c r="E22" s="22"/>
      <c r="F22" s="23"/>
    </row>
    <row r="23" spans="2:6" ht="18" x14ac:dyDescent="0.55000000000000004">
      <c r="B23" s="24"/>
      <c r="C23" s="27"/>
      <c r="D23" s="21"/>
      <c r="E23" s="22"/>
      <c r="F23" s="23"/>
    </row>
    <row r="24" spans="2:6" x14ac:dyDescent="0.45">
      <c r="B24" s="19"/>
      <c r="C24" s="27"/>
      <c r="D24" s="21"/>
      <c r="E24" s="22"/>
      <c r="F24" s="23"/>
    </row>
    <row r="25" spans="2:6" x14ac:dyDescent="0.45">
      <c r="B25" s="28"/>
      <c r="C25" s="29"/>
      <c r="D25" s="30"/>
      <c r="E25" s="31"/>
      <c r="F25" s="32"/>
    </row>
    <row r="26" spans="2:6" x14ac:dyDescent="0.45">
      <c r="C26"/>
    </row>
    <row r="27" spans="2:6" x14ac:dyDescent="0.45">
      <c r="C27"/>
    </row>
    <row r="28" spans="2:6" x14ac:dyDescent="0.45">
      <c r="C28"/>
    </row>
    <row r="29" spans="2:6" x14ac:dyDescent="0.45">
      <c r="C29"/>
    </row>
    <row r="30" spans="2:6" x14ac:dyDescent="0.45">
      <c r="C30"/>
    </row>
    <row r="31" spans="2:6" x14ac:dyDescent="0.45">
      <c r="C31"/>
    </row>
    <row r="33" spans="2:3" ht="18" x14ac:dyDescent="0.55000000000000004">
      <c r="B33" s="2"/>
      <c r="C33"/>
    </row>
    <row r="34" spans="2:3" x14ac:dyDescent="0.45">
      <c r="C34"/>
    </row>
    <row r="35" spans="2:3" x14ac:dyDescent="0.45">
      <c r="C35"/>
    </row>
    <row r="36" spans="2:3" x14ac:dyDescent="0.45">
      <c r="C36"/>
    </row>
    <row r="37" spans="2:3" x14ac:dyDescent="0.45">
      <c r="C37"/>
    </row>
    <row r="38" spans="2:3" x14ac:dyDescent="0.45">
      <c r="C38"/>
    </row>
    <row r="39" spans="2:3" x14ac:dyDescent="0.45">
      <c r="C39"/>
    </row>
    <row r="40" spans="2:3" x14ac:dyDescent="0.45">
      <c r="C40"/>
    </row>
    <row r="41" spans="2:3" x14ac:dyDescent="0.45">
      <c r="C41"/>
    </row>
    <row r="42" spans="2:3" x14ac:dyDescent="0.45">
      <c r="C42"/>
    </row>
    <row r="43" spans="2:3" x14ac:dyDescent="0.45">
      <c r="C43"/>
    </row>
    <row r="44" spans="2:3" x14ac:dyDescent="0.45">
      <c r="C44"/>
    </row>
    <row r="45" spans="2:3" x14ac:dyDescent="0.45">
      <c r="C45"/>
    </row>
    <row r="46" spans="2:3" x14ac:dyDescent="0.45">
      <c r="C46"/>
    </row>
    <row r="47" spans="2:3" x14ac:dyDescent="0.45">
      <c r="C47"/>
    </row>
    <row r="48" spans="2:3" x14ac:dyDescent="0.45">
      <c r="C48"/>
    </row>
    <row r="49" spans="2:3" x14ac:dyDescent="0.45">
      <c r="C49"/>
    </row>
    <row r="50" spans="2:3" ht="18" x14ac:dyDescent="0.55000000000000004">
      <c r="B50" s="2"/>
      <c r="C50"/>
    </row>
    <row r="51" spans="2:3" x14ac:dyDescent="0.45">
      <c r="C51"/>
    </row>
    <row r="52" spans="2:3" x14ac:dyDescent="0.45">
      <c r="C52"/>
    </row>
    <row r="53" spans="2:3" x14ac:dyDescent="0.45">
      <c r="C53"/>
    </row>
    <row r="54" spans="2:3" x14ac:dyDescent="0.45">
      <c r="C54"/>
    </row>
    <row r="55" spans="2:3" x14ac:dyDescent="0.45">
      <c r="C55"/>
    </row>
    <row r="56" spans="2:3" x14ac:dyDescent="0.45">
      <c r="C56"/>
    </row>
    <row r="57" spans="2:3" x14ac:dyDescent="0.45">
      <c r="C57"/>
    </row>
    <row r="58" spans="2:3" x14ac:dyDescent="0.45">
      <c r="C58"/>
    </row>
    <row r="59" spans="2:3" x14ac:dyDescent="0.45">
      <c r="C59"/>
    </row>
    <row r="60" spans="2:3" x14ac:dyDescent="0.45">
      <c r="C60"/>
    </row>
    <row r="65" spans="3:3" x14ac:dyDescent="0.45">
      <c r="C65"/>
    </row>
  </sheetData>
  <dataValidations count="1">
    <dataValidation type="list" allowBlank="1" showInputMessage="1" showErrorMessage="1" sqref="F11:F25" xr:uid="{00000000-0002-0000-0100-000000000000}">
      <formula1>"Entwurf,Prüfung,Freigabe"</formula1>
    </dataValidation>
  </dataValidations>
  <pageMargins left="0.19685039370078741" right="0.23622047244094488" top="0.78740157480314965" bottom="0.19685039370078741" header="0.19685039370078741" footer="0.19685039370078741"/>
  <pageSetup paperSize="9" scale="99" fitToHeight="0" orientation="landscape" horizontalDpi="4294967293" r:id="rId1"/>
  <headerFooter>
    <oddHeader>&amp;L&amp;G</oddHeader>
  </headerFooter>
  <legacyDrawingHF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79998168889431442"/>
    <pageSetUpPr fitToPage="1"/>
  </sheetPr>
  <dimension ref="A1:O33"/>
  <sheetViews>
    <sheetView zoomScaleNormal="100" workbookViewId="0"/>
  </sheetViews>
  <sheetFormatPr baseColWidth="10" defaultRowHeight="14.25" x14ac:dyDescent="0.45"/>
  <cols>
    <col min="1" max="2" width="5.73046875" customWidth="1"/>
    <col min="3" max="3" width="5.59765625" customWidth="1"/>
    <col min="4" max="4" width="34" customWidth="1"/>
    <col min="5" max="5" width="10.73046875" customWidth="1"/>
    <col min="6" max="6" width="25" customWidth="1"/>
    <col min="7" max="7" width="26" customWidth="1"/>
    <col min="8" max="8" width="14.73046875" customWidth="1"/>
    <col min="9" max="9" width="16.73046875" customWidth="1"/>
    <col min="10" max="10" width="20.73046875" customWidth="1"/>
    <col min="11" max="12" width="14.73046875" customWidth="1"/>
    <col min="13" max="13" width="34.265625" customWidth="1"/>
    <col min="14" max="14" width="10.73046875" customWidth="1"/>
    <col min="15" max="15" width="16.73046875" customWidth="1"/>
  </cols>
  <sheetData>
    <row r="1" spans="1:15" x14ac:dyDescent="0.45">
      <c r="A1" t="s">
        <v>128</v>
      </c>
    </row>
    <row r="2" spans="1:15" ht="14.65" thickBot="1" x14ac:dyDescent="0.5"/>
    <row r="3" spans="1:15" ht="18" x14ac:dyDescent="0.55000000000000004">
      <c r="C3" s="3" t="s">
        <v>104</v>
      </c>
      <c r="D3" s="4"/>
      <c r="E3" s="4"/>
      <c r="F3" s="5"/>
      <c r="G3" s="5"/>
      <c r="H3" s="5"/>
      <c r="I3" s="5"/>
      <c r="J3" s="5"/>
      <c r="K3" s="5"/>
      <c r="L3" s="5"/>
      <c r="M3" s="5"/>
      <c r="N3" s="5"/>
      <c r="O3" s="6"/>
    </row>
    <row r="4" spans="1:15" x14ac:dyDescent="0.45">
      <c r="C4" s="7" t="s">
        <v>14</v>
      </c>
      <c r="D4" s="8"/>
      <c r="E4" s="8"/>
      <c r="F4" s="9" t="s">
        <v>8</v>
      </c>
      <c r="G4" s="9"/>
      <c r="H4" s="9"/>
      <c r="I4" s="9"/>
      <c r="J4" s="9"/>
      <c r="K4" s="9"/>
      <c r="L4" s="9"/>
      <c r="M4" s="9"/>
      <c r="N4" s="9"/>
      <c r="O4" s="10"/>
    </row>
    <row r="5" spans="1:15" x14ac:dyDescent="0.45">
      <c r="C5" s="7" t="s">
        <v>15</v>
      </c>
      <c r="D5" s="8"/>
      <c r="E5" s="8"/>
      <c r="F5" s="61" t="s">
        <v>16</v>
      </c>
      <c r="G5" s="9"/>
      <c r="H5" s="9"/>
      <c r="I5" s="9"/>
      <c r="J5" s="9"/>
      <c r="K5" s="9"/>
      <c r="L5" s="9"/>
      <c r="M5" s="9"/>
      <c r="N5" s="9"/>
      <c r="O5" s="10"/>
    </row>
    <row r="6" spans="1:15" x14ac:dyDescent="0.45">
      <c r="C6" s="7" t="s">
        <v>17</v>
      </c>
      <c r="D6" s="8"/>
      <c r="E6" s="8"/>
      <c r="F6" s="9" t="s">
        <v>18</v>
      </c>
      <c r="G6" s="9"/>
      <c r="H6" s="9"/>
      <c r="I6" s="9"/>
      <c r="J6" s="9"/>
      <c r="K6" s="9"/>
      <c r="L6" s="9"/>
      <c r="M6" s="9"/>
      <c r="N6" s="9"/>
      <c r="O6" s="10"/>
    </row>
    <row r="7" spans="1:15" ht="14.65" thickBot="1" x14ac:dyDescent="0.5">
      <c r="C7" s="11" t="s">
        <v>19</v>
      </c>
      <c r="D7" s="12"/>
      <c r="E7" s="12"/>
      <c r="F7" s="13"/>
      <c r="G7" s="13"/>
      <c r="H7" s="13"/>
      <c r="I7" s="13"/>
      <c r="J7" s="13"/>
      <c r="K7" s="13"/>
      <c r="L7" s="13"/>
      <c r="M7" s="13"/>
      <c r="N7" s="13"/>
      <c r="O7" s="14"/>
    </row>
    <row r="8" spans="1:15" ht="14.65" thickBot="1" x14ac:dyDescent="0.5"/>
    <row r="9" spans="1:15" s="15" customFormat="1" ht="42.75" x14ac:dyDescent="0.45">
      <c r="C9" s="35" t="s">
        <v>0</v>
      </c>
      <c r="D9" s="36" t="s">
        <v>26</v>
      </c>
      <c r="E9" s="36" t="s">
        <v>32</v>
      </c>
      <c r="F9" s="36" t="s">
        <v>31</v>
      </c>
      <c r="G9" s="36" t="s">
        <v>30</v>
      </c>
      <c r="H9" s="36" t="s">
        <v>27</v>
      </c>
      <c r="I9" s="36" t="s">
        <v>28</v>
      </c>
      <c r="J9" s="36" t="s">
        <v>29</v>
      </c>
      <c r="K9" s="36" t="s">
        <v>33</v>
      </c>
      <c r="L9" s="36" t="s">
        <v>67</v>
      </c>
      <c r="M9" s="36" t="s">
        <v>103</v>
      </c>
      <c r="N9" s="36" t="s">
        <v>24</v>
      </c>
      <c r="O9" s="37" t="s">
        <v>1</v>
      </c>
    </row>
    <row r="10" spans="1:15" x14ac:dyDescent="0.45">
      <c r="C10" s="42">
        <v>1</v>
      </c>
      <c r="D10" s="43" t="s">
        <v>106</v>
      </c>
      <c r="E10" s="43" t="s">
        <v>69</v>
      </c>
      <c r="F10" s="43" t="s">
        <v>75</v>
      </c>
      <c r="G10" s="43"/>
      <c r="H10" s="43"/>
      <c r="I10" s="43"/>
      <c r="J10" s="43"/>
      <c r="K10" s="43" t="s">
        <v>90</v>
      </c>
      <c r="L10" s="44" t="s">
        <v>96</v>
      </c>
      <c r="M10" s="43"/>
      <c r="N10" s="45"/>
      <c r="O10" s="45"/>
    </row>
    <row r="11" spans="1:15" x14ac:dyDescent="0.45">
      <c r="C11" s="42">
        <v>2</v>
      </c>
      <c r="D11" s="43" t="s">
        <v>107</v>
      </c>
      <c r="E11" s="43" t="s">
        <v>70</v>
      </c>
      <c r="F11" s="43" t="s">
        <v>76</v>
      </c>
      <c r="G11" s="43"/>
      <c r="H11" s="43"/>
      <c r="I11" s="43"/>
      <c r="J11" s="43"/>
      <c r="K11" s="43" t="s">
        <v>91</v>
      </c>
      <c r="L11" s="44" t="s">
        <v>96</v>
      </c>
      <c r="M11" s="43"/>
      <c r="N11" s="45"/>
      <c r="O11" s="45"/>
    </row>
    <row r="12" spans="1:15" x14ac:dyDescent="0.45">
      <c r="C12" s="42">
        <v>3</v>
      </c>
      <c r="D12" s="43" t="s">
        <v>108</v>
      </c>
      <c r="E12" s="43" t="s">
        <v>71</v>
      </c>
      <c r="F12" s="43" t="s">
        <v>77</v>
      </c>
      <c r="G12" s="43"/>
      <c r="H12" s="43"/>
      <c r="I12" s="43"/>
      <c r="J12" s="43"/>
      <c r="K12" s="43" t="s">
        <v>92</v>
      </c>
      <c r="L12" s="44" t="s">
        <v>96</v>
      </c>
      <c r="M12" s="43"/>
      <c r="N12" s="45"/>
      <c r="O12" s="45"/>
    </row>
    <row r="13" spans="1:15" x14ac:dyDescent="0.45">
      <c r="C13" s="42">
        <v>4</v>
      </c>
      <c r="D13" s="43" t="s">
        <v>109</v>
      </c>
      <c r="E13" s="43" t="s">
        <v>72</v>
      </c>
      <c r="F13" s="43" t="s">
        <v>78</v>
      </c>
      <c r="G13" s="43"/>
      <c r="H13" s="43"/>
      <c r="I13" s="43"/>
      <c r="J13" s="43"/>
      <c r="K13" s="43" t="s">
        <v>93</v>
      </c>
      <c r="L13" s="44" t="s">
        <v>97</v>
      </c>
      <c r="M13" s="43"/>
      <c r="N13" s="45"/>
      <c r="O13" s="45"/>
    </row>
    <row r="14" spans="1:15" x14ac:dyDescent="0.45">
      <c r="C14" s="42">
        <v>5</v>
      </c>
      <c r="D14" s="43" t="s">
        <v>110</v>
      </c>
      <c r="E14" s="43" t="s">
        <v>73</v>
      </c>
      <c r="F14" s="43" t="s">
        <v>79</v>
      </c>
      <c r="G14" s="43"/>
      <c r="H14" s="43"/>
      <c r="I14" s="43"/>
      <c r="J14" s="43"/>
      <c r="K14" s="43" t="s">
        <v>94</v>
      </c>
      <c r="L14" s="44" t="s">
        <v>97</v>
      </c>
      <c r="M14" s="43"/>
      <c r="N14" s="45"/>
      <c r="O14" s="45"/>
    </row>
    <row r="15" spans="1:15" x14ac:dyDescent="0.45">
      <c r="C15" s="42">
        <v>6</v>
      </c>
      <c r="D15" s="43" t="s">
        <v>111</v>
      </c>
      <c r="E15" s="43" t="s">
        <v>74</v>
      </c>
      <c r="F15" s="43" t="s">
        <v>80</v>
      </c>
      <c r="G15" s="43"/>
      <c r="H15" s="43"/>
      <c r="I15" s="43"/>
      <c r="J15" s="43"/>
      <c r="K15" s="43" t="s">
        <v>95</v>
      </c>
      <c r="L15" s="44" t="s">
        <v>97</v>
      </c>
      <c r="M15" s="43"/>
      <c r="N15" s="45"/>
      <c r="O15" s="45"/>
    </row>
    <row r="16" spans="1:15" x14ac:dyDescent="0.45">
      <c r="C16" s="42">
        <v>7</v>
      </c>
      <c r="D16" s="43" t="s">
        <v>112</v>
      </c>
      <c r="E16" s="43" t="s">
        <v>72</v>
      </c>
      <c r="F16" s="43" t="s">
        <v>81</v>
      </c>
      <c r="G16" s="43"/>
      <c r="H16" s="43"/>
      <c r="I16" s="43"/>
      <c r="J16" s="43"/>
      <c r="K16" s="43" t="s">
        <v>90</v>
      </c>
      <c r="L16" s="44" t="s">
        <v>97</v>
      </c>
      <c r="M16" s="43"/>
      <c r="N16" s="45"/>
      <c r="O16" s="45"/>
    </row>
    <row r="17" spans="3:15" x14ac:dyDescent="0.45">
      <c r="C17" s="42">
        <v>8</v>
      </c>
      <c r="D17" s="43" t="s">
        <v>113</v>
      </c>
      <c r="E17" s="43" t="s">
        <v>73</v>
      </c>
      <c r="F17" s="43" t="s">
        <v>82</v>
      </c>
      <c r="G17" s="43"/>
      <c r="H17" s="43"/>
      <c r="I17" s="43"/>
      <c r="J17" s="43"/>
      <c r="K17" s="43" t="s">
        <v>91</v>
      </c>
      <c r="L17" s="44" t="s">
        <v>97</v>
      </c>
      <c r="M17" s="43"/>
      <c r="N17" s="45"/>
      <c r="O17" s="45"/>
    </row>
    <row r="18" spans="3:15" x14ac:dyDescent="0.45">
      <c r="C18" s="42">
        <v>9</v>
      </c>
      <c r="D18" s="43" t="s">
        <v>114</v>
      </c>
      <c r="E18" s="43" t="s">
        <v>74</v>
      </c>
      <c r="F18" s="43" t="s">
        <v>83</v>
      </c>
      <c r="G18" s="43"/>
      <c r="H18" s="43"/>
      <c r="I18" s="43"/>
      <c r="J18" s="43"/>
      <c r="K18" s="43" t="s">
        <v>92</v>
      </c>
      <c r="L18" s="44" t="s">
        <v>98</v>
      </c>
      <c r="M18" s="43"/>
      <c r="N18" s="45"/>
      <c r="O18" s="45"/>
    </row>
    <row r="19" spans="3:15" x14ac:dyDescent="0.45">
      <c r="C19" s="42">
        <v>10</v>
      </c>
      <c r="D19" s="43" t="s">
        <v>115</v>
      </c>
      <c r="E19" s="43" t="s">
        <v>72</v>
      </c>
      <c r="F19" s="43" t="s">
        <v>84</v>
      </c>
      <c r="G19" s="43"/>
      <c r="H19" s="43"/>
      <c r="I19" s="43"/>
      <c r="J19" s="43"/>
      <c r="K19" s="43" t="s">
        <v>93</v>
      </c>
      <c r="L19" s="44" t="s">
        <v>98</v>
      </c>
      <c r="M19" s="43"/>
      <c r="N19" s="45"/>
      <c r="O19" s="45"/>
    </row>
    <row r="20" spans="3:15" x14ac:dyDescent="0.45">
      <c r="C20" s="42">
        <v>11</v>
      </c>
      <c r="D20" s="43" t="s">
        <v>116</v>
      </c>
      <c r="E20" s="43" t="s">
        <v>73</v>
      </c>
      <c r="F20" s="43" t="s">
        <v>85</v>
      </c>
      <c r="G20" s="43"/>
      <c r="H20" s="43"/>
      <c r="I20" s="43"/>
      <c r="J20" s="43"/>
      <c r="K20" s="43" t="s">
        <v>94</v>
      </c>
      <c r="L20" s="44" t="s">
        <v>98</v>
      </c>
      <c r="M20" s="43"/>
      <c r="N20" s="45"/>
      <c r="O20" s="45"/>
    </row>
    <row r="21" spans="3:15" x14ac:dyDescent="0.45">
      <c r="C21" s="42">
        <v>12</v>
      </c>
      <c r="D21" s="43" t="s">
        <v>117</v>
      </c>
      <c r="E21" s="43" t="s">
        <v>74</v>
      </c>
      <c r="F21" s="43" t="s">
        <v>86</v>
      </c>
      <c r="G21" s="43"/>
      <c r="H21" s="43"/>
      <c r="I21" s="43"/>
      <c r="J21" s="43"/>
      <c r="K21" s="43" t="s">
        <v>95</v>
      </c>
      <c r="L21" s="44" t="s">
        <v>99</v>
      </c>
      <c r="M21" s="43"/>
      <c r="N21" s="45"/>
      <c r="O21" s="45"/>
    </row>
    <row r="22" spans="3:15" x14ac:dyDescent="0.45">
      <c r="C22" s="42">
        <v>13</v>
      </c>
      <c r="D22" s="43" t="s">
        <v>118</v>
      </c>
      <c r="E22" s="43" t="s">
        <v>72</v>
      </c>
      <c r="F22" s="43" t="s">
        <v>87</v>
      </c>
      <c r="G22" s="43"/>
      <c r="H22" s="43"/>
      <c r="I22" s="43"/>
      <c r="J22" s="43"/>
      <c r="K22" s="43" t="s">
        <v>90</v>
      </c>
      <c r="L22" s="44" t="s">
        <v>99</v>
      </c>
      <c r="M22" s="43"/>
      <c r="N22" s="45"/>
      <c r="O22" s="45"/>
    </row>
    <row r="23" spans="3:15" ht="15" customHeight="1" x14ac:dyDescent="0.45">
      <c r="C23" s="42">
        <v>14</v>
      </c>
      <c r="D23" s="43" t="s">
        <v>119</v>
      </c>
      <c r="E23" s="43" t="s">
        <v>73</v>
      </c>
      <c r="F23" s="43" t="s">
        <v>88</v>
      </c>
      <c r="G23" s="43"/>
      <c r="H23" s="43"/>
      <c r="I23" s="43"/>
      <c r="J23" s="43"/>
      <c r="K23" s="43" t="s">
        <v>91</v>
      </c>
      <c r="L23" s="44" t="s">
        <v>99</v>
      </c>
      <c r="M23" s="43"/>
      <c r="N23" s="45"/>
      <c r="O23" s="45"/>
    </row>
    <row r="24" spans="3:15" x14ac:dyDescent="0.45">
      <c r="C24" s="42">
        <v>15</v>
      </c>
      <c r="D24" s="43" t="s">
        <v>120</v>
      </c>
      <c r="E24" s="43" t="s">
        <v>74</v>
      </c>
      <c r="F24" s="43" t="s">
        <v>89</v>
      </c>
      <c r="G24" s="43"/>
      <c r="H24" s="43"/>
      <c r="I24" s="43"/>
      <c r="J24" s="43"/>
      <c r="K24" s="43" t="s">
        <v>92</v>
      </c>
      <c r="L24" s="44" t="s">
        <v>99</v>
      </c>
      <c r="M24" s="43"/>
      <c r="N24" s="45"/>
      <c r="O24" s="45"/>
    </row>
    <row r="25" spans="3:15" x14ac:dyDescent="0.45">
      <c r="C25" s="42">
        <v>16</v>
      </c>
      <c r="D25" s="43"/>
      <c r="E25" s="43"/>
      <c r="F25" s="43"/>
      <c r="G25" s="43"/>
      <c r="H25" s="43"/>
      <c r="I25" s="43"/>
      <c r="J25" s="43"/>
      <c r="K25" s="43"/>
      <c r="L25" s="44"/>
      <c r="M25" s="43"/>
      <c r="N25" s="45"/>
      <c r="O25" s="45"/>
    </row>
    <row r="26" spans="3:15" x14ac:dyDescent="0.45">
      <c r="C26" s="42">
        <v>17</v>
      </c>
      <c r="D26" s="43"/>
      <c r="E26" s="43"/>
      <c r="F26" s="43"/>
      <c r="G26" s="43"/>
      <c r="H26" s="43"/>
      <c r="I26" s="43"/>
      <c r="J26" s="43"/>
      <c r="K26" s="43"/>
      <c r="L26" s="44"/>
      <c r="M26" s="43"/>
      <c r="N26" s="45"/>
      <c r="O26" s="45"/>
    </row>
    <row r="27" spans="3:15" x14ac:dyDescent="0.45">
      <c r="C27" s="42">
        <v>18</v>
      </c>
      <c r="D27" s="43"/>
      <c r="E27" s="43"/>
      <c r="F27" s="43"/>
      <c r="G27" s="43"/>
      <c r="H27" s="43"/>
      <c r="I27" s="43"/>
      <c r="J27" s="43"/>
      <c r="K27" s="43"/>
      <c r="L27" s="44"/>
      <c r="M27" s="43"/>
      <c r="N27" s="45"/>
      <c r="O27" s="45"/>
    </row>
    <row r="28" spans="3:15" x14ac:dyDescent="0.45">
      <c r="C28" s="42">
        <v>19</v>
      </c>
      <c r="D28" s="43"/>
      <c r="E28" s="43"/>
      <c r="F28" s="43"/>
      <c r="G28" s="43"/>
      <c r="H28" s="43"/>
      <c r="I28" s="43"/>
      <c r="J28" s="43"/>
      <c r="K28" s="43"/>
      <c r="L28" s="44"/>
      <c r="M28" s="43"/>
      <c r="N28" s="45"/>
      <c r="O28" s="45"/>
    </row>
    <row r="29" spans="3:15" x14ac:dyDescent="0.45">
      <c r="C29" s="42">
        <v>20</v>
      </c>
      <c r="D29" s="43"/>
      <c r="E29" s="43"/>
      <c r="F29" s="43"/>
      <c r="G29" s="43"/>
      <c r="H29" s="43"/>
      <c r="I29" s="43"/>
      <c r="J29" s="43"/>
      <c r="K29" s="43"/>
      <c r="L29" s="44"/>
      <c r="M29" s="43"/>
      <c r="N29" s="45"/>
      <c r="O29" s="45"/>
    </row>
    <row r="30" spans="3:15" x14ac:dyDescent="0.45">
      <c r="C30" s="42">
        <v>21</v>
      </c>
      <c r="D30" s="43"/>
      <c r="E30" s="43"/>
      <c r="F30" s="43"/>
      <c r="G30" s="43"/>
      <c r="H30" s="43"/>
      <c r="I30" s="43"/>
      <c r="J30" s="43"/>
      <c r="K30" s="43"/>
      <c r="L30" s="44"/>
      <c r="M30" s="43"/>
      <c r="N30" s="45"/>
      <c r="O30" s="45"/>
    </row>
    <row r="31" spans="3:15" x14ac:dyDescent="0.45">
      <c r="C31" s="42">
        <v>21</v>
      </c>
      <c r="D31" s="43"/>
      <c r="E31" s="44"/>
      <c r="F31" s="44"/>
      <c r="G31" s="44"/>
      <c r="H31" s="44"/>
      <c r="I31" s="44"/>
      <c r="J31" s="44"/>
      <c r="K31" s="44"/>
      <c r="L31" s="43"/>
      <c r="M31" s="44"/>
      <c r="N31" s="46"/>
      <c r="O31" s="46"/>
    </row>
    <row r="32" spans="3:15" x14ac:dyDescent="0.45">
      <c r="C32" s="42">
        <v>21</v>
      </c>
      <c r="D32" s="43"/>
      <c r="E32" s="44"/>
      <c r="F32" s="44"/>
      <c r="G32" s="44"/>
      <c r="H32" s="44"/>
      <c r="I32" s="44"/>
      <c r="J32" s="44"/>
      <c r="K32" s="44"/>
      <c r="L32" s="43"/>
      <c r="M32" s="44"/>
      <c r="N32" s="46"/>
      <c r="O32" s="46"/>
    </row>
    <row r="33" spans="3:15" ht="14.65" thickBot="1" x14ac:dyDescent="0.5">
      <c r="C33" s="38" t="s">
        <v>25</v>
      </c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40">
        <f>SUBTOTAL(109,Tabelle1[Aufwand / Kosten])</f>
        <v>0</v>
      </c>
      <c r="O33" s="41"/>
    </row>
  </sheetData>
  <dataValidations count="4">
    <dataValidation type="list" allowBlank="1" showInputMessage="1" showErrorMessage="1" sqref="E10:E32" xr:uid="{00000000-0002-0000-0200-000000000000}">
      <formula1>"direkt,indirekt,intern,extern,sachlich,sozial"</formula1>
    </dataValidation>
    <dataValidation type="list" allowBlank="1" showInputMessage="1" showErrorMessage="1" sqref="F10:F32" xr:uid="{00000000-0002-0000-0200-000001000000}">
      <formula1>"Soziales, Politisches, Technisches, Ökologisches, Ökonomisches,Kulturelles, Kunden, Lieferanten, Konkurrenz, Mitarbeiter, Eigentümer, Behörden, Öffentlichkeit, Interne Org.-Einheiten, benachbarte Projekte"</formula1>
    </dataValidation>
    <dataValidation type="list" allowBlank="1" showInputMessage="1" showErrorMessage="1" sqref="K10:K32" xr:uid="{00000000-0002-0000-0200-000002000000}">
      <formula1>"Business Case,Ziele,Risiken,Stakeholder,Planung,Steuerung"</formula1>
    </dataValidation>
    <dataValidation type="list" allowBlank="1" showInputMessage="1" showErrorMessage="1" sqref="L10:L32" xr:uid="{00000000-0002-0000-0200-000003000000}">
      <formula1>"gering,mittel,hoch,sehr hoch"</formula1>
    </dataValidation>
  </dataValidations>
  <pageMargins left="0.19685039370078741" right="0.23622047244094491" top="0.78740157480314965" bottom="0.19685039370078741" header="0.19685039370078741" footer="0.19685039370078741"/>
  <pageSetup paperSize="9" scale="37" orientation="portrait" horizontalDpi="4294967293" r:id="rId1"/>
  <headerFooter>
    <oddHeader>&amp;L&amp;G</oddHeader>
  </headerFooter>
  <legacyDrawingHF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30"/>
  <sheetViews>
    <sheetView zoomScaleNormal="100" workbookViewId="0"/>
  </sheetViews>
  <sheetFormatPr baseColWidth="10" defaultRowHeight="14.25" x14ac:dyDescent="0.45"/>
  <cols>
    <col min="1" max="1" width="3.265625" customWidth="1"/>
    <col min="2" max="5" width="28.73046875" customWidth="1"/>
  </cols>
  <sheetData>
    <row r="1" spans="1:5" x14ac:dyDescent="0.45">
      <c r="A1" t="s">
        <v>128</v>
      </c>
      <c r="C1" s="1"/>
    </row>
    <row r="2" spans="1:5" ht="14.65" thickBot="1" x14ac:dyDescent="0.5">
      <c r="C2" s="1"/>
    </row>
    <row r="3" spans="1:5" ht="18" x14ac:dyDescent="0.55000000000000004">
      <c r="B3" s="3" t="s">
        <v>105</v>
      </c>
      <c r="C3" s="4"/>
      <c r="D3" s="5"/>
      <c r="E3" s="6"/>
    </row>
    <row r="4" spans="1:5" x14ac:dyDescent="0.45">
      <c r="B4" s="7" t="s">
        <v>14</v>
      </c>
      <c r="C4" s="8"/>
      <c r="D4" s="9" t="s">
        <v>8</v>
      </c>
      <c r="E4" s="10"/>
    </row>
    <row r="5" spans="1:5" x14ac:dyDescent="0.45">
      <c r="B5" s="7" t="s">
        <v>15</v>
      </c>
      <c r="C5" s="8"/>
      <c r="D5" s="9" t="s">
        <v>16</v>
      </c>
      <c r="E5" s="10"/>
    </row>
    <row r="6" spans="1:5" x14ac:dyDescent="0.45">
      <c r="B6" s="7" t="s">
        <v>17</v>
      </c>
      <c r="C6" s="8"/>
      <c r="D6" s="9" t="s">
        <v>18</v>
      </c>
      <c r="E6" s="10"/>
    </row>
    <row r="7" spans="1:5" ht="14.65" thickBot="1" x14ac:dyDescent="0.5">
      <c r="B7" s="11" t="s">
        <v>19</v>
      </c>
      <c r="C7" s="12"/>
      <c r="D7" s="13"/>
      <c r="E7" s="14"/>
    </row>
    <row r="8" spans="1:5" ht="14.65" thickBot="1" x14ac:dyDescent="0.5"/>
    <row r="9" spans="1:5" ht="18.399999999999999" thickBot="1" x14ac:dyDescent="0.6">
      <c r="B9" s="50" t="s">
        <v>121</v>
      </c>
      <c r="C9" s="51" t="s">
        <v>122</v>
      </c>
      <c r="D9" s="51" t="s">
        <v>123</v>
      </c>
      <c r="E9" s="52" t="s">
        <v>124</v>
      </c>
    </row>
    <row r="10" spans="1:5" x14ac:dyDescent="0.45">
      <c r="B10" s="49" t="str">
        <f>IFERROR(INDEX(Tabelle1[Umfeldfaktor],_xlfn.AGGREGATE(15,3,ROW(Tabelle1[Umfeldfaktor])/(Tabelle1[Bedeutung des Umfeldfaktors für das Projekt]='Klassische Visualisierung'!B$9),ROW()-9)-9,1),"")</f>
        <v>Betriebsrat</v>
      </c>
      <c r="C10" s="58" t="str">
        <f>IFERROR(INDEX(Tabelle1[Umfeldfaktor],_xlfn.AGGREGATE(15,3,ROW(Tabelle1[Umfeldfaktor])/(Tabelle1[Bedeutung des Umfeldfaktors für das Projekt]='Klassische Visualisierung'!C$9),ROW()-9)-9,1),"")</f>
        <v>Bergschäden</v>
      </c>
      <c r="D10" s="34" t="str">
        <f>IFERROR(INDEX(Tabelle1[Umfeldfaktor],_xlfn.AGGREGATE(15,3,ROW(Tabelle1[Umfeldfaktor])/(Tabelle1[Bedeutung des Umfeldfaktors für das Projekt]='Klassische Visualisierung'!D$9),ROW()-9)-9,1),"")</f>
        <v>Partner-Netzwerk</v>
      </c>
      <c r="E10" s="53" t="str">
        <f>IFERROR(INDEX(Tabelle1[Umfeldfaktor],_xlfn.AGGREGATE(15,3,ROW(Tabelle1[Umfeldfaktor])/(Tabelle1[Bedeutung des Umfeldfaktors für das Projekt]='Klassische Visualisierung'!E$9),ROW()-9)-9,1),"")</f>
        <v>Bauamt</v>
      </c>
    </row>
    <row r="11" spans="1:5" x14ac:dyDescent="0.45">
      <c r="B11" s="47" t="str">
        <f>IFERROR(INDEX(Tabelle1[Umfeldfaktor],_xlfn.AGGREGATE(15,3,ROW(Tabelle1[Umfeldfaktor])/(Tabelle1[Bedeutung des Umfeldfaktors für das Projekt]='Klassische Visualisierung'!B$9),ROW()-9)-9,1),"")</f>
        <v>SPD-Fraktion</v>
      </c>
      <c r="C11" s="59" t="str">
        <f>IFERROR(INDEX(Tabelle1[Umfeldfaktor],_xlfn.AGGREGATE(15,3,ROW(Tabelle1[Umfeldfaktor])/(Tabelle1[Bedeutung des Umfeldfaktors für das Projekt]='Klassische Visualisierung'!C$9),ROW()-9)-9,1),"")</f>
        <v>Bilanz</v>
      </c>
      <c r="D11" s="56" t="str">
        <f>IFERROR(INDEX(Tabelle1[Umfeldfaktor],_xlfn.AGGREGATE(15,3,ROW(Tabelle1[Umfeldfaktor])/(Tabelle1[Bedeutung des Umfeldfaktors für das Projekt]='Klassische Visualisierung'!D$9),ROW()-9)-9,1),"")</f>
        <v>Dienstleister</v>
      </c>
      <c r="E11" s="54" t="str">
        <f>IFERROR(INDEX(Tabelle1[Umfeldfaktor],_xlfn.AGGREGATE(15,3,ROW(Tabelle1[Umfeldfaktor])/(Tabelle1[Bedeutung des Umfeldfaktors für das Projekt]='Klassische Visualisierung'!E$9),ROW()-9)-9,1),"")</f>
        <v>Presse</v>
      </c>
    </row>
    <row r="12" spans="1:5" x14ac:dyDescent="0.45">
      <c r="B12" s="47" t="str">
        <f>IFERROR(INDEX(Tabelle1[Umfeldfaktor],_xlfn.AGGREGATE(15,3,ROW(Tabelle1[Umfeldfaktor])/(Tabelle1[Bedeutung des Umfeldfaktors für das Projekt]='Klassische Visualisierung'!B$9),ROW()-9)-9,1),"")</f>
        <v>Fuhrpark</v>
      </c>
      <c r="C12" s="59" t="str">
        <f>IFERROR(INDEX(Tabelle1[Umfeldfaktor],_xlfn.AGGREGATE(15,3,ROW(Tabelle1[Umfeldfaktor])/(Tabelle1[Bedeutung des Umfeldfaktors für das Projekt]='Klassische Visualisierung'!C$9),ROW()-9)-9,1),"")</f>
        <v>Engagement</v>
      </c>
      <c r="D12" s="56" t="str">
        <f>IFERROR(INDEX(Tabelle1[Umfeldfaktor],_xlfn.AGGREGATE(15,3,ROW(Tabelle1[Umfeldfaktor])/(Tabelle1[Bedeutung des Umfeldfaktors für das Projekt]='Klassische Visualisierung'!D$9),ROW()-9)-9,1),"")</f>
        <v>Eigentümer-Versammlung</v>
      </c>
      <c r="E12" s="54" t="str">
        <f>IFERROR(INDEX(Tabelle1[Umfeldfaktor],_xlfn.AGGREGATE(15,3,ROW(Tabelle1[Umfeldfaktor])/(Tabelle1[Bedeutung des Umfeldfaktors für das Projekt]='Klassische Visualisierung'!E$9),ROW()-9)-9,1),"")</f>
        <v>PE</v>
      </c>
    </row>
    <row r="13" spans="1:5" x14ac:dyDescent="0.45">
      <c r="B13" s="47" t="str">
        <f>IFERROR(INDEX(Tabelle1[Umfeldfaktor],_xlfn.AGGREGATE(15,3,ROW(Tabelle1[Umfeldfaktor])/(Tabelle1[Bedeutung des Umfeldfaktors für das Projekt]='Klassische Visualisierung'!B$9),ROW()-9)-9,1),"")</f>
        <v/>
      </c>
      <c r="C13" s="59" t="str">
        <f>IFERROR(INDEX(Tabelle1[Umfeldfaktor],_xlfn.AGGREGATE(15,3,ROW(Tabelle1[Umfeldfaktor])/(Tabelle1[Bedeutung des Umfeldfaktors für das Projekt]='Klassische Visualisierung'!C$9),ROW()-9)-9,1),"")</f>
        <v>Kundenbeziehungen</v>
      </c>
      <c r="D13" s="56" t="str">
        <f>IFERROR(INDEX(Tabelle1[Umfeldfaktor],_xlfn.AGGREGATE(15,3,ROW(Tabelle1[Umfeldfaktor])/(Tabelle1[Bedeutung des Umfeldfaktors für das Projekt]='Klassische Visualisierung'!D$9),ROW()-9)-9,1),"")</f>
        <v/>
      </c>
      <c r="E13" s="54" t="str">
        <f>IFERROR(INDEX(Tabelle1[Umfeldfaktor],_xlfn.AGGREGATE(15,3,ROW(Tabelle1[Umfeldfaktor])/(Tabelle1[Bedeutung des Umfeldfaktors für das Projekt]='Klassische Visualisierung'!E$9),ROW()-9)-9,1),"")</f>
        <v>GMX-Relange</v>
      </c>
    </row>
    <row r="14" spans="1:5" x14ac:dyDescent="0.45">
      <c r="B14" s="47" t="str">
        <f>IFERROR(INDEX(Tabelle1[Umfeldfaktor],_xlfn.AGGREGATE(15,3,ROW(Tabelle1[Umfeldfaktor])/(Tabelle1[Bedeutung des Umfeldfaktors für das Projekt]='Klassische Visualisierung'!B$9),ROW()-9)-9,1),"")</f>
        <v/>
      </c>
      <c r="C14" s="59" t="str">
        <f>IFERROR(INDEX(Tabelle1[Umfeldfaktor],_xlfn.AGGREGATE(15,3,ROW(Tabelle1[Umfeldfaktor])/(Tabelle1[Bedeutung des Umfeldfaktors für das Projekt]='Klassische Visualisierung'!C$9),ROW()-9)-9,1),"")</f>
        <v>Leistungsfähigkeit Lieferant</v>
      </c>
      <c r="D14" s="56" t="str">
        <f>IFERROR(INDEX(Tabelle1[Umfeldfaktor],_xlfn.AGGREGATE(15,3,ROW(Tabelle1[Umfeldfaktor])/(Tabelle1[Bedeutung des Umfeldfaktors für das Projekt]='Klassische Visualisierung'!D$9),ROW()-9)-9,1),"")</f>
        <v/>
      </c>
      <c r="E14" s="54" t="str">
        <f>IFERROR(INDEX(Tabelle1[Umfeldfaktor],_xlfn.AGGREGATE(15,3,ROW(Tabelle1[Umfeldfaktor])/(Tabelle1[Bedeutung des Umfeldfaktors für das Projekt]='Klassische Visualisierung'!E$9),ROW()-9)-9,1),"")</f>
        <v/>
      </c>
    </row>
    <row r="15" spans="1:5" x14ac:dyDescent="0.45">
      <c r="B15" s="47" t="str">
        <f>IFERROR(INDEX(Tabelle1[Umfeldfaktor],_xlfn.AGGREGATE(15,3,ROW(Tabelle1[Umfeldfaktor])/(Tabelle1[Bedeutung des Umfeldfaktors für das Projekt]='Klassische Visualisierung'!B$9),ROW()-9)-9,1),"")</f>
        <v/>
      </c>
      <c r="C15" s="59" t="str">
        <f>IFERROR(INDEX(Tabelle1[Umfeldfaktor],_xlfn.AGGREGATE(15,3,ROW(Tabelle1[Umfeldfaktor])/(Tabelle1[Bedeutung des Umfeldfaktors für das Projekt]='Klassische Visualisierung'!C$9),ROW()-9)-9,1),"")</f>
        <v/>
      </c>
      <c r="D15" s="56" t="str">
        <f>IFERROR(INDEX(Tabelle1[Umfeldfaktor],_xlfn.AGGREGATE(15,3,ROW(Tabelle1[Umfeldfaktor])/(Tabelle1[Bedeutung des Umfeldfaktors für das Projekt]='Klassische Visualisierung'!D$9),ROW()-9)-9,1),"")</f>
        <v/>
      </c>
      <c r="E15" s="54" t="str">
        <f>IFERROR(INDEX(Tabelle1[Umfeldfaktor],_xlfn.AGGREGATE(15,3,ROW(Tabelle1[Umfeldfaktor])/(Tabelle1[Bedeutung des Umfeldfaktors für das Projekt]='Klassische Visualisierung'!E$9),ROW()-9)-9,1),"")</f>
        <v/>
      </c>
    </row>
    <row r="16" spans="1:5" x14ac:dyDescent="0.45">
      <c r="B16" s="47" t="str">
        <f>IFERROR(INDEX(Tabelle1[Umfeldfaktor],_xlfn.AGGREGATE(15,3,ROW(Tabelle1[Umfeldfaktor])/(Tabelle1[Bedeutung des Umfeldfaktors für das Projekt]='Klassische Visualisierung'!B$9),ROW()-9)-9,1),"")</f>
        <v/>
      </c>
      <c r="C16" s="59" t="str">
        <f>IFERROR(INDEX(Tabelle1[Umfeldfaktor],_xlfn.AGGREGATE(15,3,ROW(Tabelle1[Umfeldfaktor])/(Tabelle1[Bedeutung des Umfeldfaktors für das Projekt]='Klassische Visualisierung'!C$9),ROW()-9)-9,1),"")</f>
        <v/>
      </c>
      <c r="D16" s="56" t="str">
        <f>IFERROR(INDEX(Tabelle1[Umfeldfaktor],_xlfn.AGGREGATE(15,3,ROW(Tabelle1[Umfeldfaktor])/(Tabelle1[Bedeutung des Umfeldfaktors für das Projekt]='Klassische Visualisierung'!D$9),ROW()-9)-9,1),"")</f>
        <v/>
      </c>
      <c r="E16" s="54" t="str">
        <f>IFERROR(INDEX(Tabelle1[Umfeldfaktor],_xlfn.AGGREGATE(15,3,ROW(Tabelle1[Umfeldfaktor])/(Tabelle1[Bedeutung des Umfeldfaktors für das Projekt]='Klassische Visualisierung'!E$9),ROW()-9)-9,1),"")</f>
        <v/>
      </c>
    </row>
    <row r="17" spans="2:5" x14ac:dyDescent="0.45">
      <c r="B17" s="47" t="str">
        <f>IFERROR(INDEX(Tabelle1[Umfeldfaktor],_xlfn.AGGREGATE(15,3,ROW(Tabelle1[Umfeldfaktor])/(Tabelle1[Bedeutung des Umfeldfaktors für das Projekt]='Klassische Visualisierung'!B$9),ROW()-9)-9,1),"")</f>
        <v/>
      </c>
      <c r="C17" s="59" t="str">
        <f>IFERROR(INDEX(Tabelle1[Umfeldfaktor],_xlfn.AGGREGATE(15,3,ROW(Tabelle1[Umfeldfaktor])/(Tabelle1[Bedeutung des Umfeldfaktors für das Projekt]='Klassische Visualisierung'!C$9),ROW()-9)-9,1),"")</f>
        <v/>
      </c>
      <c r="D17" s="56" t="str">
        <f>IFERROR(INDEX(Tabelle1[Umfeldfaktor],_xlfn.AGGREGATE(15,3,ROW(Tabelle1[Umfeldfaktor])/(Tabelle1[Bedeutung des Umfeldfaktors für das Projekt]='Klassische Visualisierung'!D$9),ROW()-9)-9,1),"")</f>
        <v/>
      </c>
      <c r="E17" s="54" t="str">
        <f>IFERROR(INDEX(Tabelle1[Umfeldfaktor],_xlfn.AGGREGATE(15,3,ROW(Tabelle1[Umfeldfaktor])/(Tabelle1[Bedeutung des Umfeldfaktors für das Projekt]='Klassische Visualisierung'!E$9),ROW()-9)-9,1),"")</f>
        <v/>
      </c>
    </row>
    <row r="18" spans="2:5" x14ac:dyDescent="0.45">
      <c r="B18" s="47" t="str">
        <f>IFERROR(INDEX(Tabelle1[Umfeldfaktor],_xlfn.AGGREGATE(15,3,ROW(Tabelle1[Umfeldfaktor])/(Tabelle1[Bedeutung des Umfeldfaktors für das Projekt]='Klassische Visualisierung'!B$9),ROW()-9)-9,1),"")</f>
        <v/>
      </c>
      <c r="C18" s="59" t="str">
        <f>IFERROR(INDEX(Tabelle1[Umfeldfaktor],_xlfn.AGGREGATE(15,3,ROW(Tabelle1[Umfeldfaktor])/(Tabelle1[Bedeutung des Umfeldfaktors für das Projekt]='Klassische Visualisierung'!C$9),ROW()-9)-9,1),"")</f>
        <v/>
      </c>
      <c r="D18" s="56" t="str">
        <f>IFERROR(INDEX(Tabelle1[Umfeldfaktor],_xlfn.AGGREGATE(15,3,ROW(Tabelle1[Umfeldfaktor])/(Tabelle1[Bedeutung des Umfeldfaktors für das Projekt]='Klassische Visualisierung'!D$9),ROW()-9)-9,1),"")</f>
        <v/>
      </c>
      <c r="E18" s="54" t="str">
        <f>IFERROR(INDEX(Tabelle1[Umfeldfaktor],_xlfn.AGGREGATE(15,3,ROW(Tabelle1[Umfeldfaktor])/(Tabelle1[Bedeutung des Umfeldfaktors für das Projekt]='Klassische Visualisierung'!E$9),ROW()-9)-9,1),"")</f>
        <v/>
      </c>
    </row>
    <row r="19" spans="2:5" x14ac:dyDescent="0.45">
      <c r="B19" s="47" t="str">
        <f>IFERROR(INDEX(Tabelle1[Umfeldfaktor],_xlfn.AGGREGATE(15,3,ROW(Tabelle1[Umfeldfaktor])/(Tabelle1[Bedeutung des Umfeldfaktors für das Projekt]='Klassische Visualisierung'!B$9),ROW()-9)-9,1),"")</f>
        <v/>
      </c>
      <c r="C19" s="59" t="str">
        <f>IFERROR(INDEX(Tabelle1[Umfeldfaktor],_xlfn.AGGREGATE(15,3,ROW(Tabelle1[Umfeldfaktor])/(Tabelle1[Bedeutung des Umfeldfaktors für das Projekt]='Klassische Visualisierung'!C$9),ROW()-9)-9,1),"")</f>
        <v/>
      </c>
      <c r="D19" s="56" t="str">
        <f>IFERROR(INDEX(Tabelle1[Umfeldfaktor],_xlfn.AGGREGATE(15,3,ROW(Tabelle1[Umfeldfaktor])/(Tabelle1[Bedeutung des Umfeldfaktors für das Projekt]='Klassische Visualisierung'!D$9),ROW()-9)-9,1),"")</f>
        <v/>
      </c>
      <c r="E19" s="54" t="str">
        <f>IFERROR(INDEX(Tabelle1[Umfeldfaktor],_xlfn.AGGREGATE(15,3,ROW(Tabelle1[Umfeldfaktor])/(Tabelle1[Bedeutung des Umfeldfaktors für das Projekt]='Klassische Visualisierung'!E$9),ROW()-9)-9,1),"")</f>
        <v/>
      </c>
    </row>
    <row r="20" spans="2:5" x14ac:dyDescent="0.45">
      <c r="B20" s="47" t="str">
        <f>IFERROR(INDEX(Tabelle1[Umfeldfaktor],_xlfn.AGGREGATE(15,3,ROW(Tabelle1[Umfeldfaktor])/(Tabelle1[Bedeutung des Umfeldfaktors für das Projekt]='Klassische Visualisierung'!B$9),ROW()-9)-9,1),"")</f>
        <v/>
      </c>
      <c r="C20" s="59" t="str">
        <f>IFERROR(INDEX(Tabelle1[Umfeldfaktor],_xlfn.AGGREGATE(15,3,ROW(Tabelle1[Umfeldfaktor])/(Tabelle1[Bedeutung des Umfeldfaktors für das Projekt]='Klassische Visualisierung'!C$9),ROW()-9)-9,1),"")</f>
        <v/>
      </c>
      <c r="D20" s="56" t="str">
        <f>IFERROR(INDEX(Tabelle1[Umfeldfaktor],_xlfn.AGGREGATE(15,3,ROW(Tabelle1[Umfeldfaktor])/(Tabelle1[Bedeutung des Umfeldfaktors für das Projekt]='Klassische Visualisierung'!D$9),ROW()-9)-9,1),"")</f>
        <v/>
      </c>
      <c r="E20" s="54" t="str">
        <f>IFERROR(INDEX(Tabelle1[Umfeldfaktor],_xlfn.AGGREGATE(15,3,ROW(Tabelle1[Umfeldfaktor])/(Tabelle1[Bedeutung des Umfeldfaktors für das Projekt]='Klassische Visualisierung'!E$9),ROW()-9)-9,1),"")</f>
        <v/>
      </c>
    </row>
    <row r="21" spans="2:5" x14ac:dyDescent="0.45">
      <c r="B21" s="47" t="str">
        <f>IFERROR(INDEX(Tabelle1[Umfeldfaktor],_xlfn.AGGREGATE(15,3,ROW(Tabelle1[Umfeldfaktor])/(Tabelle1[Bedeutung des Umfeldfaktors für das Projekt]='Klassische Visualisierung'!B$9),ROW()-9)-9,1),"")</f>
        <v/>
      </c>
      <c r="C21" s="59" t="str">
        <f>IFERROR(INDEX(Tabelle1[Umfeldfaktor],_xlfn.AGGREGATE(15,3,ROW(Tabelle1[Umfeldfaktor])/(Tabelle1[Bedeutung des Umfeldfaktors für das Projekt]='Klassische Visualisierung'!C$9),ROW()-9)-9,1),"")</f>
        <v/>
      </c>
      <c r="D21" s="56" t="str">
        <f>IFERROR(INDEX(Tabelle1[Umfeldfaktor],_xlfn.AGGREGATE(15,3,ROW(Tabelle1[Umfeldfaktor])/(Tabelle1[Bedeutung des Umfeldfaktors für das Projekt]='Klassische Visualisierung'!D$9),ROW()-9)-9,1),"")</f>
        <v/>
      </c>
      <c r="E21" s="54" t="str">
        <f>IFERROR(INDEX(Tabelle1[Umfeldfaktor],_xlfn.AGGREGATE(15,3,ROW(Tabelle1[Umfeldfaktor])/(Tabelle1[Bedeutung des Umfeldfaktors für das Projekt]='Klassische Visualisierung'!E$9),ROW()-9)-9,1),"")</f>
        <v/>
      </c>
    </row>
    <row r="22" spans="2:5" x14ac:dyDescent="0.45">
      <c r="B22" s="47" t="str">
        <f>IFERROR(INDEX(Tabelle1[Umfeldfaktor],_xlfn.AGGREGATE(15,3,ROW(Tabelle1[Umfeldfaktor])/(Tabelle1[Bedeutung des Umfeldfaktors für das Projekt]='Klassische Visualisierung'!B$9),ROW()-9)-9,1),"")</f>
        <v/>
      </c>
      <c r="C22" s="59" t="str">
        <f>IFERROR(INDEX(Tabelle1[Umfeldfaktor],_xlfn.AGGREGATE(15,3,ROW(Tabelle1[Umfeldfaktor])/(Tabelle1[Bedeutung des Umfeldfaktors für das Projekt]='Klassische Visualisierung'!C$9),ROW()-9)-9,1),"")</f>
        <v/>
      </c>
      <c r="D22" s="56" t="str">
        <f>IFERROR(INDEX(Tabelle1[Umfeldfaktor],_xlfn.AGGREGATE(15,3,ROW(Tabelle1[Umfeldfaktor])/(Tabelle1[Bedeutung des Umfeldfaktors für das Projekt]='Klassische Visualisierung'!D$9),ROW()-9)-9,1),"")</f>
        <v/>
      </c>
      <c r="E22" s="54" t="str">
        <f>IFERROR(INDEX(Tabelle1[Umfeldfaktor],_xlfn.AGGREGATE(15,3,ROW(Tabelle1[Umfeldfaktor])/(Tabelle1[Bedeutung des Umfeldfaktors für das Projekt]='Klassische Visualisierung'!E$9),ROW()-9)-9,1),"")</f>
        <v/>
      </c>
    </row>
    <row r="23" spans="2:5" x14ac:dyDescent="0.45">
      <c r="B23" s="47" t="str">
        <f>IFERROR(INDEX(Tabelle1[Umfeldfaktor],_xlfn.AGGREGATE(15,3,ROW(Tabelle1[Umfeldfaktor])/(Tabelle1[Bedeutung des Umfeldfaktors für das Projekt]='Klassische Visualisierung'!B$9),ROW()-9)-9,1),"")</f>
        <v/>
      </c>
      <c r="C23" s="59" t="str">
        <f>IFERROR(INDEX(Tabelle1[Umfeldfaktor],_xlfn.AGGREGATE(15,3,ROW(Tabelle1[Umfeldfaktor])/(Tabelle1[Bedeutung des Umfeldfaktors für das Projekt]='Klassische Visualisierung'!C$9),ROW()-9)-9,1),"")</f>
        <v/>
      </c>
      <c r="D23" s="56" t="str">
        <f>IFERROR(INDEX(Tabelle1[Umfeldfaktor],_xlfn.AGGREGATE(15,3,ROW(Tabelle1[Umfeldfaktor])/(Tabelle1[Bedeutung des Umfeldfaktors für das Projekt]='Klassische Visualisierung'!D$9),ROW()-9)-9,1),"")</f>
        <v/>
      </c>
      <c r="E23" s="54" t="str">
        <f>IFERROR(INDEX(Tabelle1[Umfeldfaktor],_xlfn.AGGREGATE(15,3,ROW(Tabelle1[Umfeldfaktor])/(Tabelle1[Bedeutung des Umfeldfaktors für das Projekt]='Klassische Visualisierung'!E$9),ROW()-9)-9,1),"")</f>
        <v/>
      </c>
    </row>
    <row r="24" spans="2:5" x14ac:dyDescent="0.45">
      <c r="B24" s="47" t="str">
        <f>IFERROR(INDEX(Tabelle1[Umfeldfaktor],_xlfn.AGGREGATE(15,3,ROW(Tabelle1[Umfeldfaktor])/(Tabelle1[Bedeutung des Umfeldfaktors für das Projekt]='Klassische Visualisierung'!B$9),ROW()-9)-9,1),"")</f>
        <v/>
      </c>
      <c r="C24" s="59" t="str">
        <f>IFERROR(INDEX(Tabelle1[Umfeldfaktor],_xlfn.AGGREGATE(15,3,ROW(Tabelle1[Umfeldfaktor])/(Tabelle1[Bedeutung des Umfeldfaktors für das Projekt]='Klassische Visualisierung'!C$9),ROW()-9)-9,1),"")</f>
        <v/>
      </c>
      <c r="D24" s="56" t="str">
        <f>IFERROR(INDEX(Tabelle1[Umfeldfaktor],_xlfn.AGGREGATE(15,3,ROW(Tabelle1[Umfeldfaktor])/(Tabelle1[Bedeutung des Umfeldfaktors für das Projekt]='Klassische Visualisierung'!D$9),ROW()-9)-9,1),"")</f>
        <v/>
      </c>
      <c r="E24" s="54" t="str">
        <f>IFERROR(INDEX(Tabelle1[Umfeldfaktor],_xlfn.AGGREGATE(15,3,ROW(Tabelle1[Umfeldfaktor])/(Tabelle1[Bedeutung des Umfeldfaktors für das Projekt]='Klassische Visualisierung'!E$9),ROW()-9)-9,1),"")</f>
        <v/>
      </c>
    </row>
    <row r="25" spans="2:5" x14ac:dyDescent="0.45">
      <c r="B25" s="47" t="str">
        <f>IFERROR(INDEX(Tabelle1[Umfeldfaktor],_xlfn.AGGREGATE(15,3,ROW(Tabelle1[Umfeldfaktor])/(Tabelle1[Bedeutung des Umfeldfaktors für das Projekt]='Klassische Visualisierung'!B$9),ROW()-9)-9,1),"")</f>
        <v/>
      </c>
      <c r="C25" s="59" t="str">
        <f>IFERROR(INDEX(Tabelle1[Umfeldfaktor],_xlfn.AGGREGATE(15,3,ROW(Tabelle1[Umfeldfaktor])/(Tabelle1[Bedeutung des Umfeldfaktors für das Projekt]='Klassische Visualisierung'!C$9),ROW()-9)-9,1),"")</f>
        <v/>
      </c>
      <c r="D25" s="56" t="str">
        <f>IFERROR(INDEX(Tabelle1[Umfeldfaktor],_xlfn.AGGREGATE(15,3,ROW(Tabelle1[Umfeldfaktor])/(Tabelle1[Bedeutung des Umfeldfaktors für das Projekt]='Klassische Visualisierung'!D$9),ROW()-9)-9,1),"")</f>
        <v/>
      </c>
      <c r="E25" s="54" t="str">
        <f>IFERROR(INDEX(Tabelle1[Umfeldfaktor],_xlfn.AGGREGATE(15,3,ROW(Tabelle1[Umfeldfaktor])/(Tabelle1[Bedeutung des Umfeldfaktors für das Projekt]='Klassische Visualisierung'!E$9),ROW()-9)-9,1),"")</f>
        <v/>
      </c>
    </row>
    <row r="26" spans="2:5" x14ac:dyDescent="0.45">
      <c r="B26" s="47" t="str">
        <f>IFERROR(INDEX(Tabelle1[Umfeldfaktor],_xlfn.AGGREGATE(15,3,ROW(Tabelle1[Umfeldfaktor])/(Tabelle1[Bedeutung des Umfeldfaktors für das Projekt]='Klassische Visualisierung'!B$9),ROW()-9)-9,1),"")</f>
        <v/>
      </c>
      <c r="C26" s="59" t="str">
        <f>IFERROR(INDEX(Tabelle1[Umfeldfaktor],_xlfn.AGGREGATE(15,3,ROW(Tabelle1[Umfeldfaktor])/(Tabelle1[Bedeutung des Umfeldfaktors für das Projekt]='Klassische Visualisierung'!C$9),ROW()-9)-9,1),"")</f>
        <v/>
      </c>
      <c r="D26" s="56" t="str">
        <f>IFERROR(INDEX(Tabelle1[Umfeldfaktor],_xlfn.AGGREGATE(15,3,ROW(Tabelle1[Umfeldfaktor])/(Tabelle1[Bedeutung des Umfeldfaktors für das Projekt]='Klassische Visualisierung'!D$9),ROW()-9)-9,1),"")</f>
        <v/>
      </c>
      <c r="E26" s="54" t="str">
        <f>IFERROR(INDEX(Tabelle1[Umfeldfaktor],_xlfn.AGGREGATE(15,3,ROW(Tabelle1[Umfeldfaktor])/(Tabelle1[Bedeutung des Umfeldfaktors für das Projekt]='Klassische Visualisierung'!E$9),ROW()-9)-9,1),"")</f>
        <v/>
      </c>
    </row>
    <row r="27" spans="2:5" x14ac:dyDescent="0.45">
      <c r="B27" s="47" t="str">
        <f>IFERROR(INDEX(Tabelle1[Umfeldfaktor],_xlfn.AGGREGATE(15,3,ROW(Tabelle1[Umfeldfaktor])/(Tabelle1[Bedeutung des Umfeldfaktors für das Projekt]='Klassische Visualisierung'!B$9),ROW()-9)-9,1),"")</f>
        <v/>
      </c>
      <c r="C27" s="59" t="str">
        <f>IFERROR(INDEX(Tabelle1[Umfeldfaktor],_xlfn.AGGREGATE(15,3,ROW(Tabelle1[Umfeldfaktor])/(Tabelle1[Bedeutung des Umfeldfaktors für das Projekt]='Klassische Visualisierung'!C$9),ROW()-9)-9,1),"")</f>
        <v/>
      </c>
      <c r="D27" s="56" t="str">
        <f>IFERROR(INDEX(Tabelle1[Umfeldfaktor],_xlfn.AGGREGATE(15,3,ROW(Tabelle1[Umfeldfaktor])/(Tabelle1[Bedeutung des Umfeldfaktors für das Projekt]='Klassische Visualisierung'!D$9),ROW()-9)-9,1),"")</f>
        <v/>
      </c>
      <c r="E27" s="54" t="str">
        <f>IFERROR(INDEX(Tabelle1[Umfeldfaktor],_xlfn.AGGREGATE(15,3,ROW(Tabelle1[Umfeldfaktor])/(Tabelle1[Bedeutung des Umfeldfaktors für das Projekt]='Klassische Visualisierung'!E$9),ROW()-9)-9,1),"")</f>
        <v/>
      </c>
    </row>
    <row r="28" spans="2:5" x14ac:dyDescent="0.45">
      <c r="B28" s="47" t="str">
        <f>IFERROR(INDEX(Tabelle1[Umfeldfaktor],_xlfn.AGGREGATE(15,3,ROW(Tabelle1[Umfeldfaktor])/(Tabelle1[Bedeutung des Umfeldfaktors für das Projekt]='Klassische Visualisierung'!B$9),ROW()-9)-9,1),"")</f>
        <v/>
      </c>
      <c r="C28" s="59" t="str">
        <f>IFERROR(INDEX(Tabelle1[Umfeldfaktor],_xlfn.AGGREGATE(15,3,ROW(Tabelle1[Umfeldfaktor])/(Tabelle1[Bedeutung des Umfeldfaktors für das Projekt]='Klassische Visualisierung'!C$9),ROW()-9)-9,1),"")</f>
        <v/>
      </c>
      <c r="D28" s="56" t="str">
        <f>IFERROR(INDEX(Tabelle1[Umfeldfaktor],_xlfn.AGGREGATE(15,3,ROW(Tabelle1[Umfeldfaktor])/(Tabelle1[Bedeutung des Umfeldfaktors für das Projekt]='Klassische Visualisierung'!D$9),ROW()-9)-9,1),"")</f>
        <v/>
      </c>
      <c r="E28" s="54" t="str">
        <f>IFERROR(INDEX(Tabelle1[Umfeldfaktor],_xlfn.AGGREGATE(15,3,ROW(Tabelle1[Umfeldfaktor])/(Tabelle1[Bedeutung des Umfeldfaktors für das Projekt]='Klassische Visualisierung'!E$9),ROW()-9)-9,1),"")</f>
        <v/>
      </c>
    </row>
    <row r="29" spans="2:5" x14ac:dyDescent="0.45">
      <c r="B29" s="47" t="str">
        <f>IFERROR(INDEX(Tabelle1[Umfeldfaktor],_xlfn.AGGREGATE(15,3,ROW(Tabelle1[Umfeldfaktor])/(Tabelle1[Bedeutung des Umfeldfaktors für das Projekt]='Klassische Visualisierung'!B$9),ROW()-9)-9,1),"")</f>
        <v/>
      </c>
      <c r="C29" s="59" t="str">
        <f>IFERROR(INDEX(Tabelle1[Umfeldfaktor],_xlfn.AGGREGATE(15,3,ROW(Tabelle1[Umfeldfaktor])/(Tabelle1[Bedeutung des Umfeldfaktors für das Projekt]='Klassische Visualisierung'!C$9),ROW()-9)-9,1),"")</f>
        <v/>
      </c>
      <c r="D29" s="56" t="str">
        <f>IFERROR(INDEX(Tabelle1[Umfeldfaktor],_xlfn.AGGREGATE(15,3,ROW(Tabelle1[Umfeldfaktor])/(Tabelle1[Bedeutung des Umfeldfaktors für das Projekt]='Klassische Visualisierung'!D$9),ROW()-9)-9,1),"")</f>
        <v/>
      </c>
      <c r="E29" s="54" t="str">
        <f>IFERROR(INDEX(Tabelle1[Umfeldfaktor],_xlfn.AGGREGATE(15,3,ROW(Tabelle1[Umfeldfaktor])/(Tabelle1[Bedeutung des Umfeldfaktors für das Projekt]='Klassische Visualisierung'!E$9),ROW()-9)-9,1),"")</f>
        <v/>
      </c>
    </row>
    <row r="30" spans="2:5" ht="14.65" thickBot="1" x14ac:dyDescent="0.5">
      <c r="B30" s="48" t="str">
        <f>IFERROR(INDEX(Tabelle1[Umfeldfaktor],_xlfn.AGGREGATE(15,3,ROW(Tabelle1[Umfeldfaktor])/(Tabelle1[Bedeutung des Umfeldfaktors für das Projekt]='Klassische Visualisierung'!B$9),ROW()-9)-9,1),"")</f>
        <v/>
      </c>
      <c r="C30" s="60" t="str">
        <f>IFERROR(INDEX(Tabelle1[Umfeldfaktor],_xlfn.AGGREGATE(15,3,ROW(Tabelle1[Umfeldfaktor])/(Tabelle1[Bedeutung des Umfeldfaktors für das Projekt]='Klassische Visualisierung'!C$9),ROW()-9)-9,1),"")</f>
        <v/>
      </c>
      <c r="D30" s="57" t="str">
        <f>IFERROR(INDEX(Tabelle1[Umfeldfaktor],_xlfn.AGGREGATE(15,3,ROW(Tabelle1[Umfeldfaktor])/(Tabelle1[Bedeutung des Umfeldfaktors für das Projekt]='Klassische Visualisierung'!D$9),ROW()-9)-9,1),"")</f>
        <v/>
      </c>
      <c r="E30" s="55"/>
    </row>
  </sheetData>
  <pageMargins left="0.19685039370078741" right="0.23622047244094491" top="0.78740157480314965" bottom="0.19685039370078741" header="0.19685039370078741" footer="0.19685039370078741"/>
  <pageSetup paperSize="9" scale="84" orientation="portrait" horizontalDpi="4294967293" r:id="rId1"/>
  <headerFooter>
    <oddHeader>&amp;L&amp;G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5474F0E3-2FC1-40C5-8800-AF778FCD37AD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3</vt:i4>
      </vt:variant>
    </vt:vector>
  </HeadingPairs>
  <TitlesOfParts>
    <vt:vector size="7" baseType="lpstr">
      <vt:lpstr>Bearbeitungshinweise</vt:lpstr>
      <vt:lpstr>Änderungshistorie</vt:lpstr>
      <vt:lpstr>Umfeld-Analyse</vt:lpstr>
      <vt:lpstr>Klassische Visualisierung</vt:lpstr>
      <vt:lpstr>Änderungshistorie!Druckbereich</vt:lpstr>
      <vt:lpstr>Bearbeitungshinweise!Druckbereich</vt:lpstr>
      <vt:lpstr>'Umfeld-Analyse'!Druckbereich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2023-06-05T17:52:49Z</dcterms:modified>
</cp:coreProperties>
</file>